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100" activeTab="0"/>
  </bookViews>
  <sheets>
    <sheet name="任务表" sheetId="1" r:id="rId1"/>
  </sheets>
  <definedNames/>
  <calcPr fullCalcOnLoad="1"/>
</workbook>
</file>

<file path=xl/sharedStrings.xml><?xml version="1.0" encoding="utf-8"?>
<sst xmlns="http://schemas.openxmlformats.org/spreadsheetml/2006/main" count="622" uniqueCount="197">
  <si>
    <t>小学</t>
  </si>
  <si>
    <t>初中</t>
  </si>
  <si>
    <t>项目建设学校名称</t>
  </si>
  <si>
    <t>学校类别</t>
  </si>
  <si>
    <t>新增普通教室数</t>
  </si>
  <si>
    <t>新增学位数</t>
  </si>
  <si>
    <t>合计</t>
  </si>
  <si>
    <t>闲置资产改建</t>
  </si>
  <si>
    <t>九年制</t>
  </si>
  <si>
    <t>德雅学校（民办）</t>
  </si>
  <si>
    <t>长丰小学</t>
  </si>
  <si>
    <t>骄阳学校</t>
  </si>
  <si>
    <t>上岭桥中学</t>
  </si>
  <si>
    <t>舜德小学分校（原十四中）</t>
  </si>
  <si>
    <t>舜德小学</t>
  </si>
  <si>
    <t>梅湾小学</t>
  </si>
  <si>
    <t>白竹亭小学</t>
  </si>
  <si>
    <t>春江小学</t>
  </si>
  <si>
    <t>传芳小学</t>
  </si>
  <si>
    <t>银象小学（含机关幼儿园）</t>
  </si>
  <si>
    <t>才子小学</t>
  </si>
  <si>
    <t>永州市第二十中</t>
  </si>
  <si>
    <t>富强小学</t>
  </si>
  <si>
    <t>永州市第二十八中</t>
  </si>
  <si>
    <t>瑶湖小学</t>
  </si>
  <si>
    <t>永州市第十二中</t>
  </si>
  <si>
    <t>黄冈博才东校区（民办）</t>
  </si>
  <si>
    <t>建设类别</t>
  </si>
  <si>
    <t>高中（职高）</t>
  </si>
  <si>
    <t>(个)</t>
  </si>
  <si>
    <t>零陵区合计</t>
  </si>
  <si>
    <t>博雅托管接履桥中学</t>
  </si>
  <si>
    <t>永州三中</t>
  </si>
  <si>
    <t>东门巷小学</t>
  </si>
  <si>
    <t>七里店小学</t>
  </si>
  <si>
    <t>桃江小学</t>
  </si>
  <si>
    <t>荷叶塘学校</t>
  </si>
  <si>
    <t>朝阳小学</t>
  </si>
  <si>
    <t>阳明小学</t>
  </si>
  <si>
    <t>新建</t>
  </si>
  <si>
    <t>幼师高专附小</t>
  </si>
  <si>
    <t>永州市七中新建项目</t>
  </si>
  <si>
    <t>七里店中学</t>
  </si>
  <si>
    <t>祁阳县合计</t>
  </si>
  <si>
    <t>改建</t>
  </si>
  <si>
    <t>普高</t>
  </si>
  <si>
    <t>扩建</t>
  </si>
  <si>
    <t>龙山街道龙山完小</t>
  </si>
  <si>
    <t>龙山街道民生小学</t>
  </si>
  <si>
    <t>郡祁实验学校</t>
  </si>
  <si>
    <t>十二年制</t>
  </si>
  <si>
    <t>双牌县合计</t>
  </si>
  <si>
    <t>泷泊一小</t>
  </si>
  <si>
    <t>泷泊三小</t>
  </si>
  <si>
    <t>泷泊镇中心小学</t>
  </si>
  <si>
    <t>双牌县第一中学</t>
  </si>
  <si>
    <t>双牌县第二中学</t>
  </si>
  <si>
    <t>双牌县职业技术学校</t>
  </si>
  <si>
    <t>职高</t>
  </si>
  <si>
    <t>湘一阳明学校</t>
  </si>
  <si>
    <t>江永一中</t>
  </si>
  <si>
    <t>江永县思源学校</t>
  </si>
  <si>
    <t>宁远县合计</t>
  </si>
  <si>
    <t>官桥完小</t>
  </si>
  <si>
    <t>逍遥岩中学</t>
  </si>
  <si>
    <t>新二中（置换）</t>
  </si>
  <si>
    <t>明德小学</t>
  </si>
  <si>
    <t>龙溪中学</t>
  </si>
  <si>
    <t>提质扩容</t>
  </si>
  <si>
    <t>辅仁学校</t>
  </si>
  <si>
    <t>赤蓝桥小学</t>
  </si>
  <si>
    <t>湘源学校</t>
  </si>
  <si>
    <t>龙泉镇第五完小</t>
  </si>
  <si>
    <t>城东中学</t>
  </si>
  <si>
    <t>龙泉镇第三完小</t>
  </si>
  <si>
    <t>龙泉镇第四完小</t>
  </si>
  <si>
    <t>双碧小学</t>
  </si>
  <si>
    <t>新田县思源实验学校</t>
  </si>
  <si>
    <t>云梯学校</t>
  </si>
  <si>
    <t>瑞华学校</t>
  </si>
  <si>
    <t>田家学校</t>
  </si>
  <si>
    <t>芙蓉学校</t>
  </si>
  <si>
    <t>德恒学校二期</t>
  </si>
  <si>
    <t>沱江镇为人小学</t>
  </si>
  <si>
    <t>江华二中</t>
  </si>
  <si>
    <t>博雅中学</t>
  </si>
  <si>
    <t>沱江镇第七小学</t>
  </si>
  <si>
    <t>阳华中学</t>
  </si>
  <si>
    <t>金洞中学</t>
  </si>
  <si>
    <t>回龙圩管理区合计</t>
  </si>
  <si>
    <t>回龙圩管理区小学</t>
  </si>
  <si>
    <t>回龙圩管理区小学兴隆分校</t>
  </si>
  <si>
    <t>回龙圩管理区中学</t>
  </si>
  <si>
    <t>东安县合计</t>
  </si>
  <si>
    <t>道县合计</t>
  </si>
  <si>
    <t>全市总计</t>
  </si>
  <si>
    <t>宝塔小学</t>
  </si>
  <si>
    <t>大众小学</t>
  </si>
  <si>
    <t>哈弗中学</t>
  </si>
  <si>
    <t>七里桥镇中学</t>
  </si>
  <si>
    <t>沱江镇第四小学</t>
  </si>
  <si>
    <t>岑江渡中学</t>
  </si>
  <si>
    <t>营江学校</t>
  </si>
  <si>
    <t>道县二小</t>
  </si>
  <si>
    <t>潇水学校</t>
  </si>
  <si>
    <t>绍基学校</t>
  </si>
  <si>
    <t>谷源学校</t>
  </si>
  <si>
    <t>永纺小学</t>
  </si>
  <si>
    <t>敦颐分校</t>
  </si>
  <si>
    <t>道县八小</t>
  </si>
  <si>
    <t>西洲小学</t>
  </si>
  <si>
    <t>树德中学</t>
  </si>
  <si>
    <t>和谐学校</t>
  </si>
  <si>
    <t>耀祥中学</t>
  </si>
  <si>
    <t>舜德中学</t>
  </si>
  <si>
    <t>工业园学校</t>
  </si>
  <si>
    <t>城西学校</t>
  </si>
  <si>
    <t>闲置资产改建</t>
  </si>
  <si>
    <t>江华芙蓉学校（八小）</t>
  </si>
  <si>
    <t>开工时间</t>
  </si>
  <si>
    <t>完工时间</t>
  </si>
  <si>
    <t>2018.12</t>
  </si>
  <si>
    <r>
      <t>2018</t>
    </r>
    <r>
      <rPr>
        <sz val="11"/>
        <rFont val="宋体"/>
        <family val="0"/>
      </rPr>
      <t>.12</t>
    </r>
  </si>
  <si>
    <r>
      <t>2018.1</t>
    </r>
    <r>
      <rPr>
        <sz val="11"/>
        <rFont val="宋体"/>
        <family val="0"/>
      </rPr>
      <t>2</t>
    </r>
  </si>
  <si>
    <t>天堂中心校</t>
  </si>
  <si>
    <t>明德学校（二期）</t>
  </si>
  <si>
    <t xml:space="preserve">小学 </t>
  </si>
  <si>
    <t>冷水滩区合计</t>
  </si>
  <si>
    <t>1.冷水滩区</t>
  </si>
  <si>
    <t>2.零陵区</t>
  </si>
  <si>
    <t>3.祁阳县</t>
  </si>
  <si>
    <t>4.东安县</t>
  </si>
  <si>
    <t>5.双牌县</t>
  </si>
  <si>
    <t>6.道县</t>
  </si>
  <si>
    <t>7.江永县</t>
  </si>
  <si>
    <t>8.宁远县</t>
  </si>
  <si>
    <t>9.蓝山县</t>
  </si>
  <si>
    <t>10.新田县</t>
  </si>
  <si>
    <t>11.江华瑶族自治县</t>
  </si>
  <si>
    <t>12.金洞管理区</t>
  </si>
  <si>
    <t>13.回龙圩管理区</t>
  </si>
  <si>
    <t>江永县合计</t>
  </si>
  <si>
    <t>蓝山县合计</t>
  </si>
  <si>
    <t>新田县合计</t>
  </si>
  <si>
    <t>江华县合计</t>
  </si>
  <si>
    <t>金洞管理区合计</t>
  </si>
  <si>
    <t>2018.12</t>
  </si>
  <si>
    <t>2018.08</t>
  </si>
  <si>
    <t>2018.09</t>
  </si>
  <si>
    <t>113所</t>
  </si>
  <si>
    <t>20所</t>
  </si>
  <si>
    <t>12所</t>
  </si>
  <si>
    <t>9所</t>
  </si>
  <si>
    <t>7所</t>
  </si>
  <si>
    <t>15所</t>
  </si>
  <si>
    <t>2所</t>
  </si>
  <si>
    <t>9所</t>
  </si>
  <si>
    <t>1所</t>
  </si>
  <si>
    <t>3所</t>
  </si>
  <si>
    <t>12所</t>
  </si>
  <si>
    <t>永州职业技术学院（农校）</t>
  </si>
  <si>
    <t>小学</t>
  </si>
  <si>
    <t>九年制</t>
  </si>
  <si>
    <t>初中</t>
  </si>
  <si>
    <t>扩建</t>
  </si>
  <si>
    <t>新建</t>
  </si>
  <si>
    <t>提质扩容</t>
  </si>
  <si>
    <t>闲置资产改建</t>
  </si>
  <si>
    <t>提质扩容</t>
  </si>
  <si>
    <t>扩建</t>
  </si>
  <si>
    <t>龙山街道东江小学（厂房改建）</t>
  </si>
  <si>
    <t>东门初中（原停办学校改建）</t>
  </si>
  <si>
    <r>
      <t>2018.</t>
    </r>
    <r>
      <rPr>
        <sz val="11"/>
        <rFont val="宋体"/>
        <family val="0"/>
      </rPr>
      <t>12</t>
    </r>
  </si>
  <si>
    <t>续建</t>
  </si>
  <si>
    <t>2018年永州市集中突破城区学位建设任务公示</t>
  </si>
  <si>
    <r>
      <t>备注:各县区签订的《2018年永州市集中突破城区学位建设工作责任状》学位建设任务数分别为：冷水滩区36290个、零陵区17115个、祁阳县15900个、东安县11795个、双牌县2040个、道县26875个、江永县5096个、宁远县</t>
    </r>
    <r>
      <rPr>
        <sz val="12"/>
        <rFont val="宋体"/>
        <family val="0"/>
      </rPr>
      <t>14155</t>
    </r>
    <r>
      <rPr>
        <sz val="12"/>
        <rFont val="宋体"/>
        <family val="0"/>
      </rPr>
      <t>个、蓝山县16340个、新田县11750个、江华县11955个、金洞管理区1100个、回龙圩管理区85个。</t>
    </r>
  </si>
  <si>
    <t>十二年制</t>
  </si>
  <si>
    <t>普高</t>
  </si>
  <si>
    <t>普高</t>
  </si>
  <si>
    <t>小学</t>
  </si>
  <si>
    <t>潇湘技师学院（老校区）</t>
  </si>
  <si>
    <t>祁阳师范（老校区）</t>
  </si>
  <si>
    <t>道县师范（老校区）</t>
  </si>
  <si>
    <t>宁远县七小</t>
  </si>
  <si>
    <t>宁远县八小</t>
  </si>
  <si>
    <t>宁远县九小</t>
  </si>
  <si>
    <t>宁远县十二小（老二中）</t>
  </si>
  <si>
    <t>道县六小叶家分校</t>
  </si>
  <si>
    <t>道县七小</t>
  </si>
  <si>
    <t>道县二中</t>
  </si>
  <si>
    <t>东安县三小</t>
  </si>
  <si>
    <t>龙泉镇一完小</t>
  </si>
  <si>
    <t>柳子中学</t>
  </si>
  <si>
    <t>蓝山县第一中学</t>
  </si>
  <si>
    <t>蓝山县第四中学</t>
  </si>
  <si>
    <t>蓝山县第二中学旧址小学</t>
  </si>
  <si>
    <t>蓝山县第二中学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</si>
</sst>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0000_ "/>
    <numFmt numFmtId="188" formatCode="0_);[Red]\(0\)"/>
    <numFmt numFmtId="189" formatCode="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);[Red]\(0.00\)"/>
    <numFmt numFmtId="195" formatCode="0.0_);[Red]\(0.0\)"/>
    <numFmt numFmtId="196" formatCode="[DBNum1][$-804]yyyy&quot;年&quot;m&quot;月&quot;d&quot;日&quot;"/>
    <numFmt numFmtId="197" formatCode="0.000_ "/>
  </numFmts>
  <fonts count="4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8"/>
      <color indexed="8"/>
      <name val="方正小标宋简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方正仿宋_GBK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11"/>
      <name val="Cambria"/>
      <family val="0"/>
    </font>
    <font>
      <sz val="11"/>
      <name val="Calibri"/>
      <family val="0"/>
    </font>
    <font>
      <b/>
      <sz val="11"/>
      <name val="Cambria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13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11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2" fillId="0" borderId="0" applyProtection="0">
      <alignment vertical="center"/>
    </xf>
    <xf numFmtId="0" fontId="3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5" fillId="0" borderId="0">
      <alignment vertical="center"/>
      <protection/>
    </xf>
    <xf numFmtId="0" fontId="2" fillId="0" borderId="0">
      <alignment vertical="center"/>
      <protection/>
    </xf>
    <xf numFmtId="0" fontId="35" fillId="0" borderId="0">
      <alignment vertical="center"/>
      <protection/>
    </xf>
    <xf numFmtId="0" fontId="2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9" applyNumberFormat="0" applyAlignment="0" applyProtection="0"/>
    <xf numFmtId="0" fontId="17" fillId="13" borderId="9" applyNumberFormat="0" applyAlignment="0" applyProtection="0"/>
    <xf numFmtId="0" fontId="17" fillId="13" borderId="9" applyNumberFormat="0" applyAlignment="0" applyProtection="0"/>
    <xf numFmtId="0" fontId="17" fillId="13" borderId="9" applyNumberFormat="0" applyAlignment="0" applyProtection="0"/>
    <xf numFmtId="0" fontId="17" fillId="13" borderId="9" applyNumberFormat="0" applyAlignment="0" applyProtection="0"/>
    <xf numFmtId="0" fontId="17" fillId="13" borderId="9" applyNumberFormat="0" applyAlignment="0" applyProtection="0"/>
    <xf numFmtId="0" fontId="17" fillId="13" borderId="9" applyNumberFormat="0" applyAlignment="0" applyProtection="0"/>
    <xf numFmtId="0" fontId="17" fillId="13" borderId="9" applyNumberFormat="0" applyAlignment="0" applyProtection="0"/>
    <xf numFmtId="0" fontId="17" fillId="13" borderId="9" applyNumberFormat="0" applyAlignment="0" applyProtection="0"/>
    <xf numFmtId="0" fontId="17" fillId="13" borderId="9" applyNumberFormat="0" applyAlignment="0" applyProtection="0"/>
    <xf numFmtId="0" fontId="17" fillId="13" borderId="9" applyNumberFormat="0" applyAlignment="0" applyProtection="0"/>
    <xf numFmtId="0" fontId="17" fillId="13" borderId="9" applyNumberFormat="0" applyAlignment="0" applyProtection="0"/>
    <xf numFmtId="0" fontId="17" fillId="13" borderId="9" applyNumberFormat="0" applyAlignment="0" applyProtection="0"/>
    <xf numFmtId="0" fontId="17" fillId="13" borderId="9" applyNumberFormat="0" applyAlignment="0" applyProtection="0"/>
    <xf numFmtId="0" fontId="17" fillId="13" borderId="9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8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9" borderId="12" applyNumberFormat="0" applyAlignment="0" applyProtection="0"/>
    <xf numFmtId="0" fontId="5" fillId="13" borderId="12" applyNumberFormat="0" applyAlignment="0" applyProtection="0"/>
    <xf numFmtId="0" fontId="5" fillId="13" borderId="12" applyNumberFormat="0" applyAlignment="0" applyProtection="0"/>
    <xf numFmtId="0" fontId="5" fillId="13" borderId="12" applyNumberFormat="0" applyAlignment="0" applyProtection="0"/>
    <xf numFmtId="0" fontId="5" fillId="13" borderId="12" applyNumberFormat="0" applyAlignment="0" applyProtection="0"/>
    <xf numFmtId="0" fontId="5" fillId="13" borderId="12" applyNumberFormat="0" applyAlignment="0" applyProtection="0"/>
    <xf numFmtId="0" fontId="5" fillId="13" borderId="12" applyNumberFormat="0" applyAlignment="0" applyProtection="0"/>
    <xf numFmtId="0" fontId="5" fillId="13" borderId="12" applyNumberFormat="0" applyAlignment="0" applyProtection="0"/>
    <xf numFmtId="0" fontId="5" fillId="13" borderId="12" applyNumberFormat="0" applyAlignment="0" applyProtection="0"/>
    <xf numFmtId="0" fontId="5" fillId="13" borderId="12" applyNumberFormat="0" applyAlignment="0" applyProtection="0"/>
    <xf numFmtId="0" fontId="5" fillId="13" borderId="12" applyNumberFormat="0" applyAlignment="0" applyProtection="0"/>
    <xf numFmtId="0" fontId="5" fillId="13" borderId="12" applyNumberFormat="0" applyAlignment="0" applyProtection="0"/>
    <xf numFmtId="0" fontId="5" fillId="13" borderId="12" applyNumberFormat="0" applyAlignment="0" applyProtection="0"/>
    <xf numFmtId="0" fontId="5" fillId="13" borderId="12" applyNumberFormat="0" applyAlignment="0" applyProtection="0"/>
    <xf numFmtId="0" fontId="5" fillId="13" borderId="12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2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0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0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0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0" fillId="4" borderId="13" applyNumberFormat="0" applyFont="0" applyAlignment="0" applyProtection="0"/>
    <xf numFmtId="0" fontId="2" fillId="4" borderId="13" applyNumberFormat="0" applyFont="0" applyAlignment="0" applyProtection="0"/>
  </cellStyleXfs>
  <cellXfs count="145">
    <xf numFmtId="0" fontId="0" fillId="0" borderId="0" xfId="0" applyAlignment="1">
      <alignment/>
    </xf>
    <xf numFmtId="0" fontId="31" fillId="0" borderId="14" xfId="868" applyFont="1" applyBorder="1" applyAlignment="1">
      <alignment horizontal="center" vertical="center" wrapText="1"/>
      <protection/>
    </xf>
    <xf numFmtId="0" fontId="30" fillId="0" borderId="14" xfId="868" applyFont="1" applyBorder="1" applyAlignment="1">
      <alignment horizontal="center" vertical="center" wrapText="1"/>
      <protection/>
    </xf>
    <xf numFmtId="0" fontId="30" fillId="0" borderId="14" xfId="868" applyFont="1" applyFill="1" applyBorder="1" applyAlignment="1">
      <alignment horizontal="center" vertical="center" wrapText="1"/>
      <protection/>
    </xf>
    <xf numFmtId="0" fontId="30" fillId="0" borderId="14" xfId="881" applyFont="1" applyBorder="1" applyAlignment="1" applyProtection="1">
      <alignment horizontal="center" vertical="center" wrapText="1"/>
      <protection/>
    </xf>
    <xf numFmtId="0" fontId="30" fillId="0" borderId="14" xfId="881" applyFont="1" applyBorder="1" applyAlignment="1" applyProtection="1">
      <alignment horizontal="center" vertical="center"/>
      <protection/>
    </xf>
    <xf numFmtId="0" fontId="31" fillId="0" borderId="14" xfId="881" applyFont="1" applyBorder="1" applyAlignment="1" applyProtection="1">
      <alignment horizontal="center" vertical="center" wrapText="1"/>
      <protection/>
    </xf>
    <xf numFmtId="0" fontId="31" fillId="0" borderId="14" xfId="876" applyFont="1" applyBorder="1" applyAlignment="1">
      <alignment horizontal="center" vertical="center" wrapText="1"/>
      <protection/>
    </xf>
    <xf numFmtId="0" fontId="30" fillId="0" borderId="14" xfId="876" applyFont="1" applyBorder="1" applyAlignment="1">
      <alignment horizontal="center" vertical="center" wrapText="1"/>
      <protection/>
    </xf>
    <xf numFmtId="0" fontId="30" fillId="0" borderId="14" xfId="1014" applyFont="1" applyBorder="1" applyAlignment="1">
      <alignment vertical="center"/>
      <protection/>
    </xf>
    <xf numFmtId="0" fontId="30" fillId="0" borderId="14" xfId="1014" applyFont="1" applyBorder="1" applyAlignment="1">
      <alignment horizontal="center" vertical="center"/>
      <protection/>
    </xf>
    <xf numFmtId="0" fontId="30" fillId="0" borderId="14" xfId="1014" applyFont="1" applyFill="1" applyBorder="1" applyAlignment="1">
      <alignment vertical="center"/>
      <protection/>
    </xf>
    <xf numFmtId="0" fontId="30" fillId="0" borderId="14" xfId="1014" applyFont="1" applyBorder="1" applyAlignment="1">
      <alignment horizontal="center"/>
      <protection/>
    </xf>
    <xf numFmtId="0" fontId="31" fillId="0" borderId="14" xfId="869" applyFont="1" applyBorder="1" applyAlignment="1">
      <alignment horizontal="center" vertical="center" wrapText="1"/>
      <protection/>
    </xf>
    <xf numFmtId="0" fontId="2" fillId="0" borderId="14" xfId="1022" applyFont="1" applyFill="1" applyBorder="1" applyAlignment="1">
      <alignment horizontal="center" vertical="center"/>
      <protection/>
    </xf>
    <xf numFmtId="0" fontId="30" fillId="0" borderId="14" xfId="1016" applyFont="1" applyBorder="1" applyAlignment="1">
      <alignment horizontal="center" vertical="center"/>
      <protection/>
    </xf>
    <xf numFmtId="0" fontId="30" fillId="0" borderId="14" xfId="869" applyFont="1" applyBorder="1" applyAlignment="1">
      <alignment horizontal="center" vertical="center" wrapText="1"/>
      <protection/>
    </xf>
    <xf numFmtId="0" fontId="35" fillId="0" borderId="14" xfId="883" applyBorder="1">
      <alignment vertical="center"/>
      <protection/>
    </xf>
    <xf numFmtId="0" fontId="30" fillId="0" borderId="14" xfId="1018" applyFont="1" applyBorder="1" applyAlignment="1">
      <alignment horizontal="center" vertical="center"/>
      <protection/>
    </xf>
    <xf numFmtId="0" fontId="30" fillId="0" borderId="14" xfId="1018" applyFont="1" applyBorder="1" applyAlignment="1">
      <alignment vertical="center"/>
      <protection/>
    </xf>
    <xf numFmtId="0" fontId="32" fillId="0" borderId="14" xfId="1084" applyFont="1" applyBorder="1" applyAlignment="1">
      <alignment horizontal="center" vertical="center"/>
      <protection/>
    </xf>
    <xf numFmtId="0" fontId="30" fillId="0" borderId="14" xfId="1084" applyFont="1" applyFill="1" applyBorder="1" applyAlignment="1">
      <alignment vertical="center"/>
      <protection/>
    </xf>
    <xf numFmtId="0" fontId="30" fillId="0" borderId="14" xfId="1084" applyFont="1" applyBorder="1" applyAlignment="1">
      <alignment vertical="center"/>
      <protection/>
    </xf>
    <xf numFmtId="0" fontId="30" fillId="0" borderId="14" xfId="1080" applyFont="1" applyFill="1" applyBorder="1" applyAlignment="1">
      <alignment horizontal="center" vertical="center"/>
      <protection/>
    </xf>
    <xf numFmtId="0" fontId="30" fillId="0" borderId="14" xfId="1084" applyFont="1" applyBorder="1" applyAlignment="1">
      <alignment horizontal="center" vertical="center"/>
      <protection/>
    </xf>
    <xf numFmtId="0" fontId="30" fillId="0" borderId="14" xfId="1084" applyFont="1" applyBorder="1" applyAlignment="1">
      <alignment horizontal="left" vertical="center"/>
      <protection/>
    </xf>
    <xf numFmtId="0" fontId="31" fillId="0" borderId="14" xfId="868" applyFont="1" applyBorder="1" applyAlignment="1">
      <alignment horizontal="right" vertical="center" wrapText="1"/>
      <protection/>
    </xf>
    <xf numFmtId="0" fontId="30" fillId="0" borderId="14" xfId="868" applyFont="1" applyBorder="1" applyAlignment="1">
      <alignment horizontal="right" vertical="center" wrapText="1"/>
      <protection/>
    </xf>
    <xf numFmtId="184" fontId="30" fillId="0" borderId="14" xfId="881" applyNumberFormat="1" applyFont="1" applyBorder="1" applyAlignment="1" applyProtection="1">
      <alignment horizontal="right" vertical="center"/>
      <protection/>
    </xf>
    <xf numFmtId="0" fontId="30" fillId="0" borderId="14" xfId="881" applyFont="1" applyBorder="1" applyAlignment="1" applyProtection="1">
      <alignment horizontal="right" vertical="center" wrapText="1"/>
      <protection/>
    </xf>
    <xf numFmtId="0" fontId="30" fillId="0" borderId="14" xfId="881" applyFont="1" applyBorder="1" applyAlignment="1" applyProtection="1">
      <alignment horizontal="right" vertical="center"/>
      <protection/>
    </xf>
    <xf numFmtId="0" fontId="31" fillId="0" borderId="14" xfId="876" applyFont="1" applyBorder="1" applyAlignment="1">
      <alignment horizontal="right" vertical="center" wrapText="1"/>
      <protection/>
    </xf>
    <xf numFmtId="0" fontId="30" fillId="0" borderId="14" xfId="876" applyFont="1" applyBorder="1" applyAlignment="1">
      <alignment horizontal="right" vertical="center" wrapText="1"/>
      <protection/>
    </xf>
    <xf numFmtId="0" fontId="30" fillId="0" borderId="14" xfId="1014" applyFont="1" applyBorder="1" applyAlignment="1">
      <alignment horizontal="right" vertical="center"/>
      <protection/>
    </xf>
    <xf numFmtId="0" fontId="31" fillId="0" borderId="14" xfId="869" applyFont="1" applyBorder="1" applyAlignment="1">
      <alignment horizontal="right" vertical="center" wrapText="1"/>
      <protection/>
    </xf>
    <xf numFmtId="0" fontId="30" fillId="0" borderId="14" xfId="869" applyFont="1" applyBorder="1" applyAlignment="1">
      <alignment horizontal="right" vertical="center" wrapText="1"/>
      <protection/>
    </xf>
    <xf numFmtId="49" fontId="31" fillId="0" borderId="14" xfId="869" applyNumberFormat="1" applyFont="1" applyBorder="1" applyAlignment="1">
      <alignment horizontal="right" vertical="center" wrapText="1"/>
      <protection/>
    </xf>
    <xf numFmtId="184" fontId="31" fillId="0" borderId="14" xfId="869" applyNumberFormat="1" applyFont="1" applyBorder="1" applyAlignment="1">
      <alignment horizontal="right" vertical="center" wrapText="1"/>
      <protection/>
    </xf>
    <xf numFmtId="0" fontId="30" fillId="0" borderId="14" xfId="1083" applyFont="1" applyBorder="1" applyAlignment="1">
      <alignment horizontal="right" vertical="center"/>
      <protection/>
    </xf>
    <xf numFmtId="0" fontId="35" fillId="0" borderId="14" xfId="883" applyBorder="1" applyAlignment="1">
      <alignment horizontal="right" vertical="center"/>
      <protection/>
    </xf>
    <xf numFmtId="0" fontId="31" fillId="0" borderId="14" xfId="868" applyFont="1" applyBorder="1" applyAlignment="1">
      <alignment horizontal="center" vertical="center" wrapText="1"/>
      <protection/>
    </xf>
    <xf numFmtId="0" fontId="30" fillId="0" borderId="14" xfId="868" applyFont="1" applyBorder="1" applyAlignment="1">
      <alignment horizontal="right" vertical="center" wrapText="1"/>
      <protection/>
    </xf>
    <xf numFmtId="0" fontId="30" fillId="0" borderId="14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 wrapText="1"/>
    </xf>
    <xf numFmtId="0" fontId="30" fillId="0" borderId="14" xfId="881" applyFont="1" applyBorder="1" applyAlignment="1" applyProtection="1">
      <alignment horizontal="left" vertical="center" wrapText="1"/>
      <protection/>
    </xf>
    <xf numFmtId="0" fontId="30" fillId="0" borderId="14" xfId="1014" applyFont="1" applyBorder="1" applyAlignment="1">
      <alignment vertical="center"/>
      <protection/>
    </xf>
    <xf numFmtId="0" fontId="30" fillId="0" borderId="14" xfId="1016" applyFont="1" applyBorder="1" applyAlignment="1">
      <alignment horizontal="left" vertical="center"/>
      <protection/>
    </xf>
    <xf numFmtId="0" fontId="30" fillId="0" borderId="14" xfId="869" applyFont="1" applyBorder="1" applyAlignment="1">
      <alignment horizontal="left" vertical="center" wrapText="1"/>
      <protection/>
    </xf>
    <xf numFmtId="0" fontId="2" fillId="0" borderId="14" xfId="1022" applyFont="1" applyFill="1" applyBorder="1" applyAlignment="1">
      <alignment horizontal="left" vertical="center"/>
      <protection/>
    </xf>
    <xf numFmtId="0" fontId="30" fillId="0" borderId="14" xfId="1080" applyFont="1" applyFill="1" applyBorder="1" applyAlignment="1">
      <alignment horizontal="left" vertical="center" wrapText="1"/>
      <protection/>
    </xf>
    <xf numFmtId="0" fontId="36" fillId="0" borderId="14" xfId="883" applyFont="1" applyBorder="1" applyAlignment="1">
      <alignment horizontal="center" vertical="center"/>
      <protection/>
    </xf>
    <xf numFmtId="0" fontId="30" fillId="0" borderId="14" xfId="869" applyFont="1" applyBorder="1" applyAlignment="1">
      <alignment horizontal="center" vertical="center" wrapText="1"/>
      <protection/>
    </xf>
    <xf numFmtId="0" fontId="30" fillId="0" borderId="14" xfId="1085" applyFont="1" applyBorder="1" applyAlignment="1">
      <alignment horizontal="left" vertical="center"/>
      <protection/>
    </xf>
    <xf numFmtId="184" fontId="30" fillId="0" borderId="14" xfId="1085" applyNumberFormat="1" applyFont="1" applyBorder="1" applyAlignment="1">
      <alignment horizontal="right" vertical="center"/>
      <protection/>
    </xf>
    <xf numFmtId="0" fontId="30" fillId="0" borderId="14" xfId="1085" applyFont="1" applyBorder="1" applyAlignment="1">
      <alignment horizontal="center" vertical="center"/>
      <protection/>
    </xf>
    <xf numFmtId="0" fontId="35" fillId="0" borderId="14" xfId="883" applyBorder="1" applyAlignment="1">
      <alignment horizontal="center" vertical="center"/>
      <protection/>
    </xf>
    <xf numFmtId="195" fontId="31" fillId="0" borderId="14" xfId="868" applyNumberFormat="1" applyFont="1" applyBorder="1" applyAlignment="1">
      <alignment horizontal="center" vertical="center" wrapText="1"/>
      <protection/>
    </xf>
    <xf numFmtId="0" fontId="31" fillId="0" borderId="14" xfId="897" applyFont="1" applyFill="1" applyBorder="1" applyAlignment="1">
      <alignment horizontal="center" vertical="center"/>
      <protection/>
    </xf>
    <xf numFmtId="0" fontId="30" fillId="0" borderId="14" xfId="884" applyFont="1" applyBorder="1" applyAlignment="1">
      <alignment horizontal="left" vertical="center"/>
      <protection/>
    </xf>
    <xf numFmtId="0" fontId="2" fillId="0" borderId="14" xfId="884" applyFont="1" applyBorder="1" applyAlignment="1">
      <alignment horizontal="center" vertical="center"/>
      <protection/>
    </xf>
    <xf numFmtId="0" fontId="30" fillId="0" borderId="14" xfId="872" applyFont="1" applyBorder="1" applyAlignment="1">
      <alignment horizontal="left" vertical="center" wrapText="1"/>
      <protection/>
    </xf>
    <xf numFmtId="0" fontId="37" fillId="0" borderId="14" xfId="883" applyFont="1" applyFill="1" applyBorder="1" applyAlignment="1">
      <alignment horizontal="center" vertical="center"/>
      <protection/>
    </xf>
    <xf numFmtId="0" fontId="37" fillId="0" borderId="14" xfId="868" applyFont="1" applyBorder="1" applyAlignment="1">
      <alignment horizontal="center" vertical="center" wrapText="1"/>
      <protection/>
    </xf>
    <xf numFmtId="0" fontId="37" fillId="0" borderId="14" xfId="883" applyFont="1" applyFill="1" applyBorder="1" applyAlignment="1">
      <alignment horizontal="left" vertical="center"/>
      <protection/>
    </xf>
    <xf numFmtId="0" fontId="37" fillId="0" borderId="14" xfId="868" applyFont="1" applyBorder="1" applyAlignment="1">
      <alignment horizontal="left" vertical="center" wrapText="1"/>
      <protection/>
    </xf>
    <xf numFmtId="0" fontId="37" fillId="0" borderId="14" xfId="868" applyFont="1" applyBorder="1" applyAlignment="1">
      <alignment horizontal="right" vertical="center" wrapText="1"/>
      <protection/>
    </xf>
    <xf numFmtId="0" fontId="30" fillId="0" borderId="14" xfId="884" applyFont="1" applyFill="1" applyBorder="1" applyAlignment="1">
      <alignment horizontal="left" vertical="center"/>
      <protection/>
    </xf>
    <xf numFmtId="0" fontId="2" fillId="0" borderId="14" xfId="884" applyFont="1" applyBorder="1" applyAlignment="1">
      <alignment horizontal="center" vertical="center" wrapText="1"/>
      <protection/>
    </xf>
    <xf numFmtId="0" fontId="30" fillId="0" borderId="14" xfId="1084" applyFont="1" applyBorder="1" applyAlignment="1">
      <alignment vertical="center"/>
      <protection/>
    </xf>
    <xf numFmtId="0" fontId="31" fillId="0" borderId="14" xfId="0" applyFont="1" applyBorder="1" applyAlignment="1">
      <alignment horizontal="center"/>
    </xf>
    <xf numFmtId="0" fontId="35" fillId="0" borderId="14" xfId="874" applyFont="1" applyBorder="1" applyAlignment="1">
      <alignment horizontal="center" vertical="center" wrapText="1"/>
      <protection/>
    </xf>
    <xf numFmtId="0" fontId="38" fillId="0" borderId="14" xfId="874" applyFont="1" applyBorder="1" applyAlignment="1">
      <alignment horizontal="center" vertical="center" wrapText="1"/>
      <protection/>
    </xf>
    <xf numFmtId="0" fontId="39" fillId="0" borderId="14" xfId="1087" applyFont="1" applyFill="1" applyBorder="1" applyAlignment="1">
      <alignment horizontal="right" vertical="center"/>
      <protection/>
    </xf>
    <xf numFmtId="0" fontId="31" fillId="0" borderId="14" xfId="868" applyFont="1" applyBorder="1" applyAlignment="1">
      <alignment horizontal="center" vertical="center" wrapText="1"/>
      <protection/>
    </xf>
    <xf numFmtId="0" fontId="36" fillId="0" borderId="14" xfId="883" applyFont="1" applyBorder="1" applyAlignment="1">
      <alignment horizontal="right" vertical="center"/>
      <protection/>
    </xf>
    <xf numFmtId="0" fontId="35" fillId="0" borderId="14" xfId="883" applyFont="1" applyBorder="1" applyAlignment="1">
      <alignment horizontal="right" vertical="center"/>
      <protection/>
    </xf>
    <xf numFmtId="0" fontId="31" fillId="0" borderId="14" xfId="868" applyFont="1" applyBorder="1" applyAlignment="1">
      <alignment horizontal="center" vertical="center" wrapText="1"/>
      <protection/>
    </xf>
    <xf numFmtId="0" fontId="30" fillId="0" borderId="14" xfId="0" applyFont="1" applyBorder="1" applyAlignment="1">
      <alignment horizontal="right" vertical="center"/>
    </xf>
    <xf numFmtId="0" fontId="31" fillId="0" borderId="14" xfId="868" applyFont="1" applyBorder="1" applyAlignment="1">
      <alignment horizontal="right" vertical="center" wrapText="1"/>
      <protection/>
    </xf>
    <xf numFmtId="0" fontId="30" fillId="0" borderId="14" xfId="0" applyFont="1" applyBorder="1" applyAlignment="1">
      <alignment horizontal="left" vertical="center"/>
    </xf>
    <xf numFmtId="0" fontId="30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30" fillId="0" borderId="14" xfId="868" applyFont="1" applyBorder="1" applyAlignment="1">
      <alignment horizontal="center" vertical="center" wrapText="1"/>
      <protection/>
    </xf>
    <xf numFmtId="0" fontId="30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0" fillId="0" borderId="14" xfId="884" applyFont="1" applyBorder="1" applyAlignment="1">
      <alignment horizontal="center" vertical="center"/>
      <protection/>
    </xf>
    <xf numFmtId="0" fontId="30" fillId="0" borderId="14" xfId="872" applyFont="1" applyBorder="1" applyAlignment="1">
      <alignment horizontal="center" vertical="center" wrapText="1"/>
      <protection/>
    </xf>
    <xf numFmtId="49" fontId="31" fillId="0" borderId="14" xfId="868" applyNumberFormat="1" applyFont="1" applyBorder="1" applyAlignment="1">
      <alignment horizontal="center" vertical="center" wrapText="1"/>
      <protection/>
    </xf>
    <xf numFmtId="0" fontId="38" fillId="0" borderId="14" xfId="1144" applyFont="1" applyBorder="1" applyAlignment="1">
      <alignment horizontal="center" vertical="center" wrapText="1"/>
      <protection/>
    </xf>
    <xf numFmtId="0" fontId="32" fillId="0" borderId="14" xfId="869" applyFont="1" applyBorder="1" applyAlignment="1">
      <alignment horizontal="center" vertical="center" wrapText="1"/>
      <protection/>
    </xf>
    <xf numFmtId="49" fontId="31" fillId="0" borderId="14" xfId="881" applyNumberFormat="1" applyFont="1" applyBorder="1" applyAlignment="1" applyProtection="1">
      <alignment horizontal="right" vertical="center" wrapText="1"/>
      <protection/>
    </xf>
    <xf numFmtId="0" fontId="31" fillId="0" borderId="14" xfId="1083" applyNumberFormat="1" applyFont="1" applyBorder="1" applyAlignment="1">
      <alignment horizontal="right" vertical="center"/>
      <protection/>
    </xf>
    <xf numFmtId="184" fontId="31" fillId="0" borderId="14" xfId="869" applyNumberFormat="1" applyFont="1" applyBorder="1" applyAlignment="1">
      <alignment horizontal="right" vertical="center" wrapText="1"/>
      <protection/>
    </xf>
    <xf numFmtId="0" fontId="31" fillId="0" borderId="14" xfId="881" applyFont="1" applyBorder="1" applyAlignment="1" applyProtection="1">
      <alignment horizontal="center" vertical="center" wrapText="1"/>
      <protection/>
    </xf>
    <xf numFmtId="0" fontId="30" fillId="0" borderId="14" xfId="0" applyFont="1" applyBorder="1" applyAlignment="1">
      <alignment horizontal="left" vertical="center" wrapText="1"/>
    </xf>
    <xf numFmtId="0" fontId="30" fillId="0" borderId="14" xfId="1016" applyFont="1" applyBorder="1" applyAlignment="1">
      <alignment horizontal="center" vertical="center"/>
      <protection/>
    </xf>
    <xf numFmtId="0" fontId="30" fillId="0" borderId="14" xfId="0" applyFont="1" applyBorder="1" applyAlignment="1">
      <alignment horizontal="center"/>
    </xf>
    <xf numFmtId="0" fontId="2" fillId="0" borderId="14" xfId="1022" applyFont="1" applyFill="1" applyBorder="1" applyAlignment="1">
      <alignment horizontal="center" vertical="center"/>
      <protection/>
    </xf>
    <xf numFmtId="0" fontId="2" fillId="0" borderId="14" xfId="1022" applyFont="1" applyFill="1" applyBorder="1" applyAlignment="1">
      <alignment horizontal="center" vertical="center" wrapText="1"/>
      <protection/>
    </xf>
    <xf numFmtId="0" fontId="30" fillId="0" borderId="14" xfId="869" applyFont="1" applyBorder="1" applyAlignment="1">
      <alignment horizontal="center" vertical="center" wrapText="1"/>
      <protection/>
    </xf>
    <xf numFmtId="0" fontId="30" fillId="0" borderId="14" xfId="1014" applyFont="1" applyBorder="1" applyAlignment="1">
      <alignment horizontal="center" vertical="center"/>
      <protection/>
    </xf>
    <xf numFmtId="0" fontId="30" fillId="0" borderId="14" xfId="1014" applyFont="1" applyBorder="1" applyAlignment="1">
      <alignment vertical="center"/>
      <protection/>
    </xf>
    <xf numFmtId="0" fontId="30" fillId="0" borderId="14" xfId="884" applyFont="1" applyBorder="1" applyAlignment="1">
      <alignment horizontal="left" vertical="center"/>
      <protection/>
    </xf>
    <xf numFmtId="0" fontId="30" fillId="0" borderId="14" xfId="881" applyFont="1" applyBorder="1" applyAlignment="1" applyProtection="1">
      <alignment horizontal="center" vertical="center" wrapText="1"/>
      <protection/>
    </xf>
    <xf numFmtId="0" fontId="30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14" xfId="1144" applyNumberFormat="1" applyFont="1" applyBorder="1" applyAlignment="1">
      <alignment horizontal="center" vertical="center" wrapText="1" shrinkToFit="1"/>
      <protection/>
    </xf>
    <xf numFmtId="0" fontId="31" fillId="0" borderId="14" xfId="868" applyFont="1" applyBorder="1" applyAlignment="1">
      <alignment horizontal="right" vertical="center" wrapText="1"/>
      <protection/>
    </xf>
    <xf numFmtId="49" fontId="31" fillId="0" borderId="14" xfId="868" applyNumberFormat="1" applyFont="1" applyBorder="1" applyAlignment="1">
      <alignment horizontal="right" vertical="center" wrapText="1"/>
      <protection/>
    </xf>
    <xf numFmtId="0" fontId="30" fillId="0" borderId="14" xfId="884" applyFont="1" applyBorder="1" applyAlignment="1">
      <alignment horizontal="center" vertical="center"/>
      <protection/>
    </xf>
    <xf numFmtId="0" fontId="2" fillId="0" borderId="14" xfId="1022" applyFont="1" applyFill="1" applyBorder="1" applyAlignment="1">
      <alignment horizontal="center" vertical="center"/>
      <protection/>
    </xf>
    <xf numFmtId="0" fontId="30" fillId="0" borderId="14" xfId="0" applyFont="1" applyBorder="1" applyAlignment="1">
      <alignment horizontal="center"/>
    </xf>
    <xf numFmtId="0" fontId="30" fillId="0" borderId="14" xfId="884" applyFont="1" applyBorder="1" applyAlignment="1">
      <alignment horizontal="left" vertical="center"/>
      <protection/>
    </xf>
    <xf numFmtId="0" fontId="30" fillId="0" borderId="14" xfId="884" applyFont="1" applyFill="1" applyBorder="1" applyAlignment="1">
      <alignment horizontal="left" vertical="center"/>
      <protection/>
    </xf>
    <xf numFmtId="0" fontId="2" fillId="0" borderId="14" xfId="1022" applyFont="1" applyFill="1" applyBorder="1" applyAlignment="1">
      <alignment horizontal="left" vertical="center"/>
      <protection/>
    </xf>
    <xf numFmtId="0" fontId="30" fillId="0" borderId="14" xfId="868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34" fillId="0" borderId="15" xfId="868" applyFont="1" applyBorder="1" applyAlignment="1">
      <alignment horizontal="center" vertical="center" wrapText="1"/>
      <protection/>
    </xf>
    <xf numFmtId="0" fontId="34" fillId="0" borderId="16" xfId="868" applyFont="1" applyBorder="1" applyAlignment="1">
      <alignment horizontal="center" vertical="center" wrapText="1"/>
      <protection/>
    </xf>
    <xf numFmtId="0" fontId="34" fillId="0" borderId="17" xfId="868" applyFont="1" applyBorder="1" applyAlignment="1">
      <alignment horizontal="center" vertical="center" wrapText="1"/>
      <protection/>
    </xf>
    <xf numFmtId="0" fontId="34" fillId="0" borderId="14" xfId="868" applyFont="1" applyBorder="1" applyAlignment="1">
      <alignment horizontal="center" vertical="center" wrapText="1"/>
      <protection/>
    </xf>
    <xf numFmtId="0" fontId="30" fillId="0" borderId="14" xfId="868" applyFont="1" applyFill="1" applyBorder="1" applyAlignment="1">
      <alignment horizontal="center" vertical="center" wrapText="1"/>
      <protection/>
    </xf>
    <xf numFmtId="0" fontId="29" fillId="0" borderId="18" xfId="868" applyFont="1" applyBorder="1" applyAlignment="1">
      <alignment horizontal="center" vertical="center"/>
      <protection/>
    </xf>
    <xf numFmtId="0" fontId="35" fillId="0" borderId="14" xfId="1144" applyFont="1" applyBorder="1" applyAlignment="1">
      <alignment horizontal="center" vertical="center" wrapText="1"/>
      <protection/>
    </xf>
    <xf numFmtId="195" fontId="31" fillId="0" borderId="14" xfId="881" applyNumberFormat="1" applyFont="1" applyBorder="1" applyAlignment="1" applyProtection="1">
      <alignment horizontal="center" vertical="center" wrapText="1"/>
      <protection/>
    </xf>
    <xf numFmtId="0" fontId="30" fillId="0" borderId="14" xfId="1198" applyFont="1" applyBorder="1" applyAlignment="1" applyProtection="1">
      <alignment horizontal="center" vertical="center" wrapText="1"/>
      <protection/>
    </xf>
    <xf numFmtId="0" fontId="2" fillId="0" borderId="14" xfId="1198" applyFont="1" applyBorder="1" applyAlignment="1" applyProtection="1">
      <alignment horizontal="center" vertical="center" wrapText="1"/>
      <protection/>
    </xf>
    <xf numFmtId="0" fontId="31" fillId="0" borderId="14" xfId="876" applyFont="1" applyBorder="1" applyAlignment="1">
      <alignment horizontal="center" vertical="center" wrapText="1"/>
      <protection/>
    </xf>
    <xf numFmtId="0" fontId="39" fillId="0" borderId="14" xfId="1087" applyFont="1" applyFill="1" applyBorder="1" applyAlignment="1">
      <alignment horizontal="center" vertical="center" wrapText="1"/>
      <protection/>
    </xf>
    <xf numFmtId="0" fontId="38" fillId="0" borderId="14" xfId="1090" applyFont="1" applyBorder="1" applyAlignment="1">
      <alignment horizontal="center" vertical="center" wrapText="1"/>
      <protection/>
    </xf>
    <xf numFmtId="0" fontId="31" fillId="0" borderId="14" xfId="869" applyFont="1" applyBorder="1" applyAlignment="1">
      <alignment horizontal="center" vertical="center" wrapText="1"/>
      <protection/>
    </xf>
    <xf numFmtId="0" fontId="30" fillId="0" borderId="14" xfId="1016" applyFont="1" applyBorder="1" applyAlignment="1">
      <alignment horizontal="center" vertical="center" wrapText="1"/>
      <protection/>
    </xf>
    <xf numFmtId="0" fontId="38" fillId="0" borderId="14" xfId="1099" applyFont="1" applyBorder="1" applyAlignment="1">
      <alignment horizontal="center" vertical="center" wrapText="1"/>
      <protection/>
    </xf>
    <xf numFmtId="184" fontId="30" fillId="0" borderId="14" xfId="0" applyNumberFormat="1" applyFont="1" applyBorder="1" applyAlignment="1">
      <alignment horizontal="center" vertical="center" wrapText="1"/>
    </xf>
    <xf numFmtId="0" fontId="38" fillId="0" borderId="14" xfId="1099" applyNumberFormat="1" applyFont="1" applyBorder="1" applyAlignment="1">
      <alignment horizontal="center" vertical="center" wrapText="1"/>
      <protection/>
    </xf>
    <xf numFmtId="184" fontId="31" fillId="0" borderId="14" xfId="869" applyNumberFormat="1" applyFont="1" applyBorder="1" applyAlignment="1">
      <alignment horizontal="center" vertical="center" wrapText="1"/>
      <protection/>
    </xf>
    <xf numFmtId="0" fontId="35" fillId="0" borderId="14" xfId="883" applyFont="1" applyBorder="1" applyAlignment="1">
      <alignment horizontal="center" vertical="center" wrapText="1"/>
      <protection/>
    </xf>
    <xf numFmtId="186" fontId="30" fillId="0" borderId="14" xfId="1020" applyNumberFormat="1" applyFont="1" applyBorder="1" applyAlignment="1">
      <alignment horizontal="center" vertical="center" wrapText="1"/>
      <protection/>
    </xf>
    <xf numFmtId="184" fontId="31" fillId="0" borderId="14" xfId="1083" applyNumberFormat="1" applyFont="1" applyBorder="1" applyAlignment="1">
      <alignment horizontal="center" vertical="center" wrapText="1"/>
      <protection/>
    </xf>
    <xf numFmtId="0" fontId="36" fillId="0" borderId="14" xfId="883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86" fontId="35" fillId="0" borderId="14" xfId="1144" applyNumberFormat="1" applyFont="1" applyBorder="1" applyAlignment="1">
      <alignment horizontal="center" vertical="center" wrapText="1"/>
      <protection/>
    </xf>
    <xf numFmtId="49" fontId="38" fillId="0" borderId="14" xfId="1099" applyNumberFormat="1" applyFont="1" applyBorder="1" applyAlignment="1">
      <alignment horizontal="center" vertical="center" wrapText="1"/>
      <protection/>
    </xf>
  </cellXfs>
  <cellStyles count="183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2 4" xfId="20"/>
    <cellStyle name="20% - 强调文字颜色 1 2 2 5" xfId="21"/>
    <cellStyle name="20% - 强调文字颜色 1 2 3" xfId="22"/>
    <cellStyle name="20% - 强调文字颜色 1 2 3 2" xfId="23"/>
    <cellStyle name="20% - 强调文字颜色 1 2 3 3" xfId="24"/>
    <cellStyle name="20% - 强调文字颜色 1 2 3 4" xfId="25"/>
    <cellStyle name="20% - 强调文字颜色 1 2 4" xfId="26"/>
    <cellStyle name="20% - 强调文字颜色 1 2 5" xfId="27"/>
    <cellStyle name="20% - 强调文字颜色 1 2 6" xfId="28"/>
    <cellStyle name="20% - 强调文字颜色 1 2 7" xfId="29"/>
    <cellStyle name="20% - 强调文字颜色 2" xfId="30"/>
    <cellStyle name="20% - 强调文字颜色 2 2" xfId="31"/>
    <cellStyle name="20% - 强调文字颜色 2 2 2" xfId="32"/>
    <cellStyle name="20% - 强调文字颜色 2 2 2 2" xfId="33"/>
    <cellStyle name="20% - 强调文字颜色 2 2 2 3" xfId="34"/>
    <cellStyle name="20% - 强调文字颜色 2 2 2 4" xfId="35"/>
    <cellStyle name="20% - 强调文字颜色 2 2 2 5" xfId="36"/>
    <cellStyle name="20% - 强调文字颜色 2 2 3" xfId="37"/>
    <cellStyle name="20% - 强调文字颜色 2 2 3 2" xfId="38"/>
    <cellStyle name="20% - 强调文字颜色 2 2 3 3" xfId="39"/>
    <cellStyle name="20% - 强调文字颜色 2 2 3 4" xfId="40"/>
    <cellStyle name="20% - 强调文字颜色 2 2 4" xfId="41"/>
    <cellStyle name="20% - 强调文字颜色 2 2 5" xfId="42"/>
    <cellStyle name="20% - 强调文字颜色 2 2 6" xfId="43"/>
    <cellStyle name="20% - 强调文字颜色 2 2 7" xfId="44"/>
    <cellStyle name="20% - 强调文字颜色 3" xfId="45"/>
    <cellStyle name="20% - 强调文字颜色 3 2" xfId="46"/>
    <cellStyle name="20% - 强调文字颜色 3 2 2" xfId="47"/>
    <cellStyle name="20% - 强调文字颜色 3 2 2 2" xfId="48"/>
    <cellStyle name="20% - 强调文字颜色 3 2 2 3" xfId="49"/>
    <cellStyle name="20% - 强调文字颜色 3 2 2 4" xfId="50"/>
    <cellStyle name="20% - 强调文字颜色 3 2 2 5" xfId="51"/>
    <cellStyle name="20% - 强调文字颜色 3 2 3" xfId="52"/>
    <cellStyle name="20% - 强调文字颜色 3 2 3 2" xfId="53"/>
    <cellStyle name="20% - 强调文字颜色 3 2 3 3" xfId="54"/>
    <cellStyle name="20% - 强调文字颜色 3 2 3 4" xfId="55"/>
    <cellStyle name="20% - 强调文字颜色 3 2 4" xfId="56"/>
    <cellStyle name="20% - 强调文字颜色 3 2 5" xfId="57"/>
    <cellStyle name="20% - 强调文字颜色 3 2 6" xfId="58"/>
    <cellStyle name="20% - 强调文字颜色 3 2 7" xfId="59"/>
    <cellStyle name="20% - 强调文字颜色 4" xfId="60"/>
    <cellStyle name="20% - 强调文字颜色 4 2" xfId="61"/>
    <cellStyle name="20% - 强调文字颜色 4 2 2" xfId="62"/>
    <cellStyle name="20% - 强调文字颜色 4 2 2 2" xfId="63"/>
    <cellStyle name="20% - 强调文字颜色 4 2 2 3" xfId="64"/>
    <cellStyle name="20% - 强调文字颜色 4 2 2 4" xfId="65"/>
    <cellStyle name="20% - 强调文字颜色 4 2 2 5" xfId="66"/>
    <cellStyle name="20% - 强调文字颜色 4 2 3" xfId="67"/>
    <cellStyle name="20% - 强调文字颜色 4 2 3 2" xfId="68"/>
    <cellStyle name="20% - 强调文字颜色 4 2 3 3" xfId="69"/>
    <cellStyle name="20% - 强调文字颜色 4 2 3 4" xfId="70"/>
    <cellStyle name="20% - 强调文字颜色 4 2 4" xfId="71"/>
    <cellStyle name="20% - 强调文字颜色 4 2 5" xfId="72"/>
    <cellStyle name="20% - 强调文字颜色 4 2 6" xfId="73"/>
    <cellStyle name="20% - 强调文字颜色 4 2 7" xfId="74"/>
    <cellStyle name="20% - 强调文字颜色 5" xfId="75"/>
    <cellStyle name="20% - 强调文字颜色 5 2" xfId="76"/>
    <cellStyle name="20% - 强调文字颜色 5 2 2" xfId="77"/>
    <cellStyle name="20% - 强调文字颜色 5 2 2 2" xfId="78"/>
    <cellStyle name="20% - 强调文字颜色 5 2 2 3" xfId="79"/>
    <cellStyle name="20% - 强调文字颜色 5 2 2 4" xfId="80"/>
    <cellStyle name="20% - 强调文字颜色 5 2 2 5" xfId="81"/>
    <cellStyle name="20% - 强调文字颜色 5 2 3" xfId="82"/>
    <cellStyle name="20% - 强调文字颜色 5 2 3 2" xfId="83"/>
    <cellStyle name="20% - 强调文字颜色 5 2 3 3" xfId="84"/>
    <cellStyle name="20% - 强调文字颜色 5 2 3 4" xfId="85"/>
    <cellStyle name="20% - 强调文字颜色 5 2 4" xfId="86"/>
    <cellStyle name="20% - 强调文字颜色 5 2 5" xfId="87"/>
    <cellStyle name="20% - 强调文字颜色 5 2 6" xfId="88"/>
    <cellStyle name="20% - 强调文字颜色 5 2 7" xfId="89"/>
    <cellStyle name="20% - 强调文字颜色 6" xfId="90"/>
    <cellStyle name="20% - 强调文字颜色 6 2" xfId="91"/>
    <cellStyle name="20% - 强调文字颜色 6 2 2" xfId="92"/>
    <cellStyle name="20% - 强调文字颜色 6 2 2 2" xfId="93"/>
    <cellStyle name="20% - 强调文字颜色 6 2 2 3" xfId="94"/>
    <cellStyle name="20% - 强调文字颜色 6 2 2 4" xfId="95"/>
    <cellStyle name="20% - 强调文字颜色 6 2 2 5" xfId="96"/>
    <cellStyle name="20% - 强调文字颜色 6 2 3" xfId="97"/>
    <cellStyle name="20% - 强调文字颜色 6 2 3 2" xfId="98"/>
    <cellStyle name="20% - 强调文字颜色 6 2 3 3" xfId="99"/>
    <cellStyle name="20% - 强调文字颜色 6 2 3 4" xfId="100"/>
    <cellStyle name="20% - 强调文字颜色 6 2 4" xfId="101"/>
    <cellStyle name="20% - 强调文字颜色 6 2 5" xfId="102"/>
    <cellStyle name="20% - 强调文字颜色 6 2 6" xfId="103"/>
    <cellStyle name="20% - 强调文字颜色 6 2 7" xfId="104"/>
    <cellStyle name="20% - 着色 1" xfId="105"/>
    <cellStyle name="20% - 着色 1 2" xfId="106"/>
    <cellStyle name="20% - 着色 1 2 2" xfId="107"/>
    <cellStyle name="20% - 着色 1 2 2 2" xfId="108"/>
    <cellStyle name="20% - 着色 1 2 2 3" xfId="109"/>
    <cellStyle name="20% - 着色 1 2 2 4" xfId="110"/>
    <cellStyle name="20% - 着色 1 2 3" xfId="111"/>
    <cellStyle name="20% - 着色 1 2 4" xfId="112"/>
    <cellStyle name="20% - 着色 1 2 5" xfId="113"/>
    <cellStyle name="20% - 着色 1 3" xfId="114"/>
    <cellStyle name="20% - 着色 1 3 2" xfId="115"/>
    <cellStyle name="20% - 着色 1 3 3" xfId="116"/>
    <cellStyle name="20% - 着色 1 3 4" xfId="117"/>
    <cellStyle name="20% - 着色 1 4" xfId="118"/>
    <cellStyle name="20% - 着色 1 4 2" xfId="119"/>
    <cellStyle name="20% - 着色 1 4 3" xfId="120"/>
    <cellStyle name="20% - 着色 1 4 4" xfId="121"/>
    <cellStyle name="20% - 着色 1 5" xfId="122"/>
    <cellStyle name="20% - 着色 1 6" xfId="123"/>
    <cellStyle name="20% - 着色 1 7" xfId="124"/>
    <cellStyle name="20% - 着色 2" xfId="125"/>
    <cellStyle name="20% - 着色 2 2" xfId="126"/>
    <cellStyle name="20% - 着色 2 2 2" xfId="127"/>
    <cellStyle name="20% - 着色 2 2 2 2" xfId="128"/>
    <cellStyle name="20% - 着色 2 2 2 3" xfId="129"/>
    <cellStyle name="20% - 着色 2 2 2 4" xfId="130"/>
    <cellStyle name="20% - 着色 2 2 3" xfId="131"/>
    <cellStyle name="20% - 着色 2 2 4" xfId="132"/>
    <cellStyle name="20% - 着色 2 2 5" xfId="133"/>
    <cellStyle name="20% - 着色 2 3" xfId="134"/>
    <cellStyle name="20% - 着色 2 3 2" xfId="135"/>
    <cellStyle name="20% - 着色 2 3 3" xfId="136"/>
    <cellStyle name="20% - 着色 2 3 4" xfId="137"/>
    <cellStyle name="20% - 着色 2 4" xfId="138"/>
    <cellStyle name="20% - 着色 2 4 2" xfId="139"/>
    <cellStyle name="20% - 着色 2 4 3" xfId="140"/>
    <cellStyle name="20% - 着色 2 4 4" xfId="141"/>
    <cellStyle name="20% - 着色 2 5" xfId="142"/>
    <cellStyle name="20% - 着色 2 6" xfId="143"/>
    <cellStyle name="20% - 着色 2 7" xfId="144"/>
    <cellStyle name="20% - 着色 3" xfId="145"/>
    <cellStyle name="20% - 着色 3 2" xfId="146"/>
    <cellStyle name="20% - 着色 3 2 2" xfId="147"/>
    <cellStyle name="20% - 着色 3 2 2 2" xfId="148"/>
    <cellStyle name="20% - 着色 3 2 2 3" xfId="149"/>
    <cellStyle name="20% - 着色 3 2 2 4" xfId="150"/>
    <cellStyle name="20% - 着色 3 2 3" xfId="151"/>
    <cellStyle name="20% - 着色 3 2 4" xfId="152"/>
    <cellStyle name="20% - 着色 3 2 5" xfId="153"/>
    <cellStyle name="20% - 着色 3 3" xfId="154"/>
    <cellStyle name="20% - 着色 3 3 2" xfId="155"/>
    <cellStyle name="20% - 着色 3 3 3" xfId="156"/>
    <cellStyle name="20% - 着色 3 3 4" xfId="157"/>
    <cellStyle name="20% - 着色 3 4" xfId="158"/>
    <cellStyle name="20% - 着色 3 4 2" xfId="159"/>
    <cellStyle name="20% - 着色 3 4 3" xfId="160"/>
    <cellStyle name="20% - 着色 3 4 4" xfId="161"/>
    <cellStyle name="20% - 着色 3 5" xfId="162"/>
    <cellStyle name="20% - 着色 3 6" xfId="163"/>
    <cellStyle name="20% - 着色 3 7" xfId="164"/>
    <cellStyle name="20% - 着色 4" xfId="165"/>
    <cellStyle name="20% - 着色 4 2" xfId="166"/>
    <cellStyle name="20% - 着色 4 2 2" xfId="167"/>
    <cellStyle name="20% - 着色 4 2 2 2" xfId="168"/>
    <cellStyle name="20% - 着色 4 2 2 3" xfId="169"/>
    <cellStyle name="20% - 着色 4 2 2 4" xfId="170"/>
    <cellStyle name="20% - 着色 4 2 3" xfId="171"/>
    <cellStyle name="20% - 着色 4 2 4" xfId="172"/>
    <cellStyle name="20% - 着色 4 2 5" xfId="173"/>
    <cellStyle name="20% - 着色 4 3" xfId="174"/>
    <cellStyle name="20% - 着色 4 3 2" xfId="175"/>
    <cellStyle name="20% - 着色 4 3 3" xfId="176"/>
    <cellStyle name="20% - 着色 4 3 4" xfId="177"/>
    <cellStyle name="20% - 着色 4 4" xfId="178"/>
    <cellStyle name="20% - 着色 4 4 2" xfId="179"/>
    <cellStyle name="20% - 着色 4 4 3" xfId="180"/>
    <cellStyle name="20% - 着色 4 4 4" xfId="181"/>
    <cellStyle name="20% - 着色 4 5" xfId="182"/>
    <cellStyle name="20% - 着色 4 6" xfId="183"/>
    <cellStyle name="20% - 着色 4 7" xfId="184"/>
    <cellStyle name="20% - 着色 5" xfId="185"/>
    <cellStyle name="20% - 着色 5 2" xfId="186"/>
    <cellStyle name="20% - 着色 5 2 2" xfId="187"/>
    <cellStyle name="20% - 着色 5 2 2 2" xfId="188"/>
    <cellStyle name="20% - 着色 5 2 2 3" xfId="189"/>
    <cellStyle name="20% - 着色 5 2 2 4" xfId="190"/>
    <cellStyle name="20% - 着色 5 2 3" xfId="191"/>
    <cellStyle name="20% - 着色 5 2 4" xfId="192"/>
    <cellStyle name="20% - 着色 5 2 5" xfId="193"/>
    <cellStyle name="20% - 着色 5 3" xfId="194"/>
    <cellStyle name="20% - 着色 5 3 2" xfId="195"/>
    <cellStyle name="20% - 着色 5 3 3" xfId="196"/>
    <cellStyle name="20% - 着色 5 3 4" xfId="197"/>
    <cellStyle name="20% - 着色 5 4" xfId="198"/>
    <cellStyle name="20% - 着色 5 4 2" xfId="199"/>
    <cellStyle name="20% - 着色 5 4 3" xfId="200"/>
    <cellStyle name="20% - 着色 5 4 4" xfId="201"/>
    <cellStyle name="20% - 着色 5 5" xfId="202"/>
    <cellStyle name="20% - 着色 5 6" xfId="203"/>
    <cellStyle name="20% - 着色 5 7" xfId="204"/>
    <cellStyle name="20% - 着色 6" xfId="205"/>
    <cellStyle name="20% - 着色 6 2" xfId="206"/>
    <cellStyle name="20% - 着色 6 2 2" xfId="207"/>
    <cellStyle name="20% - 着色 6 2 2 2" xfId="208"/>
    <cellStyle name="20% - 着色 6 2 2 3" xfId="209"/>
    <cellStyle name="20% - 着色 6 2 2 4" xfId="210"/>
    <cellStyle name="20% - 着色 6 2 3" xfId="211"/>
    <cellStyle name="20% - 着色 6 2 4" xfId="212"/>
    <cellStyle name="20% - 着色 6 2 5" xfId="213"/>
    <cellStyle name="20% - 着色 6 3" xfId="214"/>
    <cellStyle name="20% - 着色 6 3 2" xfId="215"/>
    <cellStyle name="20% - 着色 6 3 3" xfId="216"/>
    <cellStyle name="20% - 着色 6 3 4" xfId="217"/>
    <cellStyle name="20% - 着色 6 4" xfId="218"/>
    <cellStyle name="20% - 着色 6 4 2" xfId="219"/>
    <cellStyle name="20% - 着色 6 4 3" xfId="220"/>
    <cellStyle name="20% - 着色 6 4 4" xfId="221"/>
    <cellStyle name="20% - 着色 6 5" xfId="222"/>
    <cellStyle name="20% - 着色 6 6" xfId="223"/>
    <cellStyle name="20% - 着色 6 7" xfId="224"/>
    <cellStyle name="40% - 强调文字颜色 1" xfId="225"/>
    <cellStyle name="40% - 强调文字颜色 1 2" xfId="226"/>
    <cellStyle name="40% - 强调文字颜色 1 2 2" xfId="227"/>
    <cellStyle name="40% - 强调文字颜色 1 2 2 2" xfId="228"/>
    <cellStyle name="40% - 强调文字颜色 1 2 2 3" xfId="229"/>
    <cellStyle name="40% - 强调文字颜色 1 2 2 4" xfId="230"/>
    <cellStyle name="40% - 强调文字颜色 1 2 2 5" xfId="231"/>
    <cellStyle name="40% - 强调文字颜色 1 2 3" xfId="232"/>
    <cellStyle name="40% - 强调文字颜色 1 2 3 2" xfId="233"/>
    <cellStyle name="40% - 强调文字颜色 1 2 3 3" xfId="234"/>
    <cellStyle name="40% - 强调文字颜色 1 2 3 4" xfId="235"/>
    <cellStyle name="40% - 强调文字颜色 1 2 4" xfId="236"/>
    <cellStyle name="40% - 强调文字颜色 1 2 5" xfId="237"/>
    <cellStyle name="40% - 强调文字颜色 1 2 6" xfId="238"/>
    <cellStyle name="40% - 强调文字颜色 1 2 7" xfId="239"/>
    <cellStyle name="40% - 强调文字颜色 2" xfId="240"/>
    <cellStyle name="40% - 强调文字颜色 2 2" xfId="241"/>
    <cellStyle name="40% - 强调文字颜色 2 2 2" xfId="242"/>
    <cellStyle name="40% - 强调文字颜色 2 2 2 2" xfId="243"/>
    <cellStyle name="40% - 强调文字颜色 2 2 2 3" xfId="244"/>
    <cellStyle name="40% - 强调文字颜色 2 2 2 4" xfId="245"/>
    <cellStyle name="40% - 强调文字颜色 2 2 2 5" xfId="246"/>
    <cellStyle name="40% - 强调文字颜色 2 2 3" xfId="247"/>
    <cellStyle name="40% - 强调文字颜色 2 2 3 2" xfId="248"/>
    <cellStyle name="40% - 强调文字颜色 2 2 3 3" xfId="249"/>
    <cellStyle name="40% - 强调文字颜色 2 2 3 4" xfId="250"/>
    <cellStyle name="40% - 强调文字颜色 2 2 4" xfId="251"/>
    <cellStyle name="40% - 强调文字颜色 2 2 5" xfId="252"/>
    <cellStyle name="40% - 强调文字颜色 2 2 6" xfId="253"/>
    <cellStyle name="40% - 强调文字颜色 2 2 7" xfId="254"/>
    <cellStyle name="40% - 强调文字颜色 3" xfId="255"/>
    <cellStyle name="40% - 强调文字颜色 3 2" xfId="256"/>
    <cellStyle name="40% - 强调文字颜色 3 2 2" xfId="257"/>
    <cellStyle name="40% - 强调文字颜色 3 2 2 2" xfId="258"/>
    <cellStyle name="40% - 强调文字颜色 3 2 2 3" xfId="259"/>
    <cellStyle name="40% - 强调文字颜色 3 2 2 4" xfId="260"/>
    <cellStyle name="40% - 强调文字颜色 3 2 2 5" xfId="261"/>
    <cellStyle name="40% - 强调文字颜色 3 2 3" xfId="262"/>
    <cellStyle name="40% - 强调文字颜色 3 2 3 2" xfId="263"/>
    <cellStyle name="40% - 强调文字颜色 3 2 3 3" xfId="264"/>
    <cellStyle name="40% - 强调文字颜色 3 2 3 4" xfId="265"/>
    <cellStyle name="40% - 强调文字颜色 3 2 4" xfId="266"/>
    <cellStyle name="40% - 强调文字颜色 3 2 5" xfId="267"/>
    <cellStyle name="40% - 强调文字颜色 3 2 6" xfId="268"/>
    <cellStyle name="40% - 强调文字颜色 3 2 7" xfId="269"/>
    <cellStyle name="40% - 强调文字颜色 4" xfId="270"/>
    <cellStyle name="40% - 强调文字颜色 4 2" xfId="271"/>
    <cellStyle name="40% - 强调文字颜色 4 2 2" xfId="272"/>
    <cellStyle name="40% - 强调文字颜色 4 2 2 2" xfId="273"/>
    <cellStyle name="40% - 强调文字颜色 4 2 2 3" xfId="274"/>
    <cellStyle name="40% - 强调文字颜色 4 2 2 4" xfId="275"/>
    <cellStyle name="40% - 强调文字颜色 4 2 2 5" xfId="276"/>
    <cellStyle name="40% - 强调文字颜色 4 2 3" xfId="277"/>
    <cellStyle name="40% - 强调文字颜色 4 2 3 2" xfId="278"/>
    <cellStyle name="40% - 强调文字颜色 4 2 3 3" xfId="279"/>
    <cellStyle name="40% - 强调文字颜色 4 2 3 4" xfId="280"/>
    <cellStyle name="40% - 强调文字颜色 4 2 4" xfId="281"/>
    <cellStyle name="40% - 强调文字颜色 4 2 5" xfId="282"/>
    <cellStyle name="40% - 强调文字颜色 4 2 6" xfId="283"/>
    <cellStyle name="40% - 强调文字颜色 4 2 7" xfId="284"/>
    <cellStyle name="40% - 强调文字颜色 5" xfId="285"/>
    <cellStyle name="40% - 强调文字颜色 5 2" xfId="286"/>
    <cellStyle name="40% - 强调文字颜色 5 2 2" xfId="287"/>
    <cellStyle name="40% - 强调文字颜色 5 2 2 2" xfId="288"/>
    <cellStyle name="40% - 强调文字颜色 5 2 2 3" xfId="289"/>
    <cellStyle name="40% - 强调文字颜色 5 2 2 4" xfId="290"/>
    <cellStyle name="40% - 强调文字颜色 5 2 2 5" xfId="291"/>
    <cellStyle name="40% - 强调文字颜色 5 2 3" xfId="292"/>
    <cellStyle name="40% - 强调文字颜色 5 2 3 2" xfId="293"/>
    <cellStyle name="40% - 强调文字颜色 5 2 3 3" xfId="294"/>
    <cellStyle name="40% - 强调文字颜色 5 2 3 4" xfId="295"/>
    <cellStyle name="40% - 强调文字颜色 5 2 4" xfId="296"/>
    <cellStyle name="40% - 强调文字颜色 5 2 5" xfId="297"/>
    <cellStyle name="40% - 强调文字颜色 5 2 6" xfId="298"/>
    <cellStyle name="40% - 强调文字颜色 5 2 7" xfId="299"/>
    <cellStyle name="40% - 强调文字颜色 6" xfId="300"/>
    <cellStyle name="40% - 强调文字颜色 6 2" xfId="301"/>
    <cellStyle name="40% - 强调文字颜色 6 2 2" xfId="302"/>
    <cellStyle name="40% - 强调文字颜色 6 2 2 2" xfId="303"/>
    <cellStyle name="40% - 强调文字颜色 6 2 2 3" xfId="304"/>
    <cellStyle name="40% - 强调文字颜色 6 2 2 4" xfId="305"/>
    <cellStyle name="40% - 强调文字颜色 6 2 2 5" xfId="306"/>
    <cellStyle name="40% - 强调文字颜色 6 2 3" xfId="307"/>
    <cellStyle name="40% - 强调文字颜色 6 2 3 2" xfId="308"/>
    <cellStyle name="40% - 强调文字颜色 6 2 3 3" xfId="309"/>
    <cellStyle name="40% - 强调文字颜色 6 2 3 4" xfId="310"/>
    <cellStyle name="40% - 强调文字颜色 6 2 4" xfId="311"/>
    <cellStyle name="40% - 强调文字颜色 6 2 5" xfId="312"/>
    <cellStyle name="40% - 强调文字颜色 6 2 6" xfId="313"/>
    <cellStyle name="40% - 强调文字颜色 6 2 7" xfId="314"/>
    <cellStyle name="40% - 着色 1" xfId="315"/>
    <cellStyle name="40% - 着色 1 2" xfId="316"/>
    <cellStyle name="40% - 着色 1 2 2" xfId="317"/>
    <cellStyle name="40% - 着色 1 2 2 2" xfId="318"/>
    <cellStyle name="40% - 着色 1 2 2 3" xfId="319"/>
    <cellStyle name="40% - 着色 1 2 2 4" xfId="320"/>
    <cellStyle name="40% - 着色 1 2 3" xfId="321"/>
    <cellStyle name="40% - 着色 1 2 4" xfId="322"/>
    <cellStyle name="40% - 着色 1 2 5" xfId="323"/>
    <cellStyle name="40% - 着色 1 3" xfId="324"/>
    <cellStyle name="40% - 着色 1 3 2" xfId="325"/>
    <cellStyle name="40% - 着色 1 3 3" xfId="326"/>
    <cellStyle name="40% - 着色 1 3 4" xfId="327"/>
    <cellStyle name="40% - 着色 1 4" xfId="328"/>
    <cellStyle name="40% - 着色 1 4 2" xfId="329"/>
    <cellStyle name="40% - 着色 1 4 3" xfId="330"/>
    <cellStyle name="40% - 着色 1 4 4" xfId="331"/>
    <cellStyle name="40% - 着色 1 5" xfId="332"/>
    <cellStyle name="40% - 着色 1 6" xfId="333"/>
    <cellStyle name="40% - 着色 1 7" xfId="334"/>
    <cellStyle name="40% - 着色 2" xfId="335"/>
    <cellStyle name="40% - 着色 2 2" xfId="336"/>
    <cellStyle name="40% - 着色 2 2 2" xfId="337"/>
    <cellStyle name="40% - 着色 2 2 2 2" xfId="338"/>
    <cellStyle name="40% - 着色 2 2 2 3" xfId="339"/>
    <cellStyle name="40% - 着色 2 2 2 4" xfId="340"/>
    <cellStyle name="40% - 着色 2 2 3" xfId="341"/>
    <cellStyle name="40% - 着色 2 2 4" xfId="342"/>
    <cellStyle name="40% - 着色 2 2 5" xfId="343"/>
    <cellStyle name="40% - 着色 2 3" xfId="344"/>
    <cellStyle name="40% - 着色 2 3 2" xfId="345"/>
    <cellStyle name="40% - 着色 2 3 3" xfId="346"/>
    <cellStyle name="40% - 着色 2 3 4" xfId="347"/>
    <cellStyle name="40% - 着色 2 4" xfId="348"/>
    <cellStyle name="40% - 着色 2 4 2" xfId="349"/>
    <cellStyle name="40% - 着色 2 4 3" xfId="350"/>
    <cellStyle name="40% - 着色 2 4 4" xfId="351"/>
    <cellStyle name="40% - 着色 2 5" xfId="352"/>
    <cellStyle name="40% - 着色 2 6" xfId="353"/>
    <cellStyle name="40% - 着色 2 7" xfId="354"/>
    <cellStyle name="40% - 着色 3" xfId="355"/>
    <cellStyle name="40% - 着色 3 2" xfId="356"/>
    <cellStyle name="40% - 着色 3 2 2" xfId="357"/>
    <cellStyle name="40% - 着色 3 2 2 2" xfId="358"/>
    <cellStyle name="40% - 着色 3 2 2 3" xfId="359"/>
    <cellStyle name="40% - 着色 3 2 2 4" xfId="360"/>
    <cellStyle name="40% - 着色 3 2 3" xfId="361"/>
    <cellStyle name="40% - 着色 3 2 4" xfId="362"/>
    <cellStyle name="40% - 着色 3 2 5" xfId="363"/>
    <cellStyle name="40% - 着色 3 3" xfId="364"/>
    <cellStyle name="40% - 着色 3 3 2" xfId="365"/>
    <cellStyle name="40% - 着色 3 3 3" xfId="366"/>
    <cellStyle name="40% - 着色 3 3 4" xfId="367"/>
    <cellStyle name="40% - 着色 3 4" xfId="368"/>
    <cellStyle name="40% - 着色 3 4 2" xfId="369"/>
    <cellStyle name="40% - 着色 3 4 3" xfId="370"/>
    <cellStyle name="40% - 着色 3 4 4" xfId="371"/>
    <cellStyle name="40% - 着色 3 5" xfId="372"/>
    <cellStyle name="40% - 着色 3 6" xfId="373"/>
    <cellStyle name="40% - 着色 3 7" xfId="374"/>
    <cellStyle name="40% - 着色 4" xfId="375"/>
    <cellStyle name="40% - 着色 4 2" xfId="376"/>
    <cellStyle name="40% - 着色 4 2 2" xfId="377"/>
    <cellStyle name="40% - 着色 4 2 2 2" xfId="378"/>
    <cellStyle name="40% - 着色 4 2 2 3" xfId="379"/>
    <cellStyle name="40% - 着色 4 2 2 4" xfId="380"/>
    <cellStyle name="40% - 着色 4 2 3" xfId="381"/>
    <cellStyle name="40% - 着色 4 2 4" xfId="382"/>
    <cellStyle name="40% - 着色 4 2 5" xfId="383"/>
    <cellStyle name="40% - 着色 4 3" xfId="384"/>
    <cellStyle name="40% - 着色 4 3 2" xfId="385"/>
    <cellStyle name="40% - 着色 4 3 3" xfId="386"/>
    <cellStyle name="40% - 着色 4 3 4" xfId="387"/>
    <cellStyle name="40% - 着色 4 4" xfId="388"/>
    <cellStyle name="40% - 着色 4 4 2" xfId="389"/>
    <cellStyle name="40% - 着色 4 4 3" xfId="390"/>
    <cellStyle name="40% - 着色 4 4 4" xfId="391"/>
    <cellStyle name="40% - 着色 4 5" xfId="392"/>
    <cellStyle name="40% - 着色 4 6" xfId="393"/>
    <cellStyle name="40% - 着色 4 7" xfId="394"/>
    <cellStyle name="40% - 着色 5" xfId="395"/>
    <cellStyle name="40% - 着色 5 2" xfId="396"/>
    <cellStyle name="40% - 着色 5 2 2" xfId="397"/>
    <cellStyle name="40% - 着色 5 2 2 2" xfId="398"/>
    <cellStyle name="40% - 着色 5 2 2 3" xfId="399"/>
    <cellStyle name="40% - 着色 5 2 2 4" xfId="400"/>
    <cellStyle name="40% - 着色 5 2 3" xfId="401"/>
    <cellStyle name="40% - 着色 5 2 4" xfId="402"/>
    <cellStyle name="40% - 着色 5 2 5" xfId="403"/>
    <cellStyle name="40% - 着色 5 3" xfId="404"/>
    <cellStyle name="40% - 着色 5 3 2" xfId="405"/>
    <cellStyle name="40% - 着色 5 3 3" xfId="406"/>
    <cellStyle name="40% - 着色 5 3 4" xfId="407"/>
    <cellStyle name="40% - 着色 5 4" xfId="408"/>
    <cellStyle name="40% - 着色 5 4 2" xfId="409"/>
    <cellStyle name="40% - 着色 5 4 3" xfId="410"/>
    <cellStyle name="40% - 着色 5 4 4" xfId="411"/>
    <cellStyle name="40% - 着色 5 5" xfId="412"/>
    <cellStyle name="40% - 着色 5 6" xfId="413"/>
    <cellStyle name="40% - 着色 5 7" xfId="414"/>
    <cellStyle name="40% - 着色 6" xfId="415"/>
    <cellStyle name="40% - 着色 6 2" xfId="416"/>
    <cellStyle name="40% - 着色 6 2 2" xfId="417"/>
    <cellStyle name="40% - 着色 6 2 2 2" xfId="418"/>
    <cellStyle name="40% - 着色 6 2 2 3" xfId="419"/>
    <cellStyle name="40% - 着色 6 2 2 4" xfId="420"/>
    <cellStyle name="40% - 着色 6 2 3" xfId="421"/>
    <cellStyle name="40% - 着色 6 2 4" xfId="422"/>
    <cellStyle name="40% - 着色 6 2 5" xfId="423"/>
    <cellStyle name="40% - 着色 6 3" xfId="424"/>
    <cellStyle name="40% - 着色 6 3 2" xfId="425"/>
    <cellStyle name="40% - 着色 6 3 3" xfId="426"/>
    <cellStyle name="40% - 着色 6 3 4" xfId="427"/>
    <cellStyle name="40% - 着色 6 4" xfId="428"/>
    <cellStyle name="40% - 着色 6 4 2" xfId="429"/>
    <cellStyle name="40% - 着色 6 4 3" xfId="430"/>
    <cellStyle name="40% - 着色 6 4 4" xfId="431"/>
    <cellStyle name="40% - 着色 6 5" xfId="432"/>
    <cellStyle name="40% - 着色 6 6" xfId="433"/>
    <cellStyle name="40% - 着色 6 7" xfId="434"/>
    <cellStyle name="60% - 强调文字颜色 1" xfId="435"/>
    <cellStyle name="60% - 强调文字颜色 1 2" xfId="436"/>
    <cellStyle name="60% - 强调文字颜色 1 2 2" xfId="437"/>
    <cellStyle name="60% - 强调文字颜色 1 2 2 2" xfId="438"/>
    <cellStyle name="60% - 强调文字颜色 1 2 2 3" xfId="439"/>
    <cellStyle name="60% - 强调文字颜色 1 2 2 4" xfId="440"/>
    <cellStyle name="60% - 强调文字颜色 1 2 2 5" xfId="441"/>
    <cellStyle name="60% - 强调文字颜色 1 2 3" xfId="442"/>
    <cellStyle name="60% - 强调文字颜色 1 2 3 2" xfId="443"/>
    <cellStyle name="60% - 强调文字颜色 1 2 3 3" xfId="444"/>
    <cellStyle name="60% - 强调文字颜色 1 2 3 4" xfId="445"/>
    <cellStyle name="60% - 强调文字颜色 1 2 4" xfId="446"/>
    <cellStyle name="60% - 强调文字颜色 1 2 5" xfId="447"/>
    <cellStyle name="60% - 强调文字颜色 1 2 6" xfId="448"/>
    <cellStyle name="60% - 强调文字颜色 1 2 7" xfId="449"/>
    <cellStyle name="60% - 强调文字颜色 2" xfId="450"/>
    <cellStyle name="60% - 强调文字颜色 2 2" xfId="451"/>
    <cellStyle name="60% - 强调文字颜色 2 2 2" xfId="452"/>
    <cellStyle name="60% - 强调文字颜色 2 2 2 2" xfId="453"/>
    <cellStyle name="60% - 强调文字颜色 2 2 2 3" xfId="454"/>
    <cellStyle name="60% - 强调文字颜色 2 2 2 4" xfId="455"/>
    <cellStyle name="60% - 强调文字颜色 2 2 2 5" xfId="456"/>
    <cellStyle name="60% - 强调文字颜色 2 2 3" xfId="457"/>
    <cellStyle name="60% - 强调文字颜色 2 2 3 2" xfId="458"/>
    <cellStyle name="60% - 强调文字颜色 2 2 3 3" xfId="459"/>
    <cellStyle name="60% - 强调文字颜色 2 2 3 4" xfId="460"/>
    <cellStyle name="60% - 强调文字颜色 2 2 4" xfId="461"/>
    <cellStyle name="60% - 强调文字颜色 2 2 5" xfId="462"/>
    <cellStyle name="60% - 强调文字颜色 2 2 6" xfId="463"/>
    <cellStyle name="60% - 强调文字颜色 2 2 7" xfId="464"/>
    <cellStyle name="60% - 强调文字颜色 3" xfId="465"/>
    <cellStyle name="60% - 强调文字颜色 3 2" xfId="466"/>
    <cellStyle name="60% - 强调文字颜色 3 2 2" xfId="467"/>
    <cellStyle name="60% - 强调文字颜色 3 2 2 2" xfId="468"/>
    <cellStyle name="60% - 强调文字颜色 3 2 2 3" xfId="469"/>
    <cellStyle name="60% - 强调文字颜色 3 2 2 4" xfId="470"/>
    <cellStyle name="60% - 强调文字颜色 3 2 2 5" xfId="471"/>
    <cellStyle name="60% - 强调文字颜色 3 2 3" xfId="472"/>
    <cellStyle name="60% - 强调文字颜色 3 2 3 2" xfId="473"/>
    <cellStyle name="60% - 强调文字颜色 3 2 3 3" xfId="474"/>
    <cellStyle name="60% - 强调文字颜色 3 2 3 4" xfId="475"/>
    <cellStyle name="60% - 强调文字颜色 3 2 4" xfId="476"/>
    <cellStyle name="60% - 强调文字颜色 3 2 5" xfId="477"/>
    <cellStyle name="60% - 强调文字颜色 3 2 6" xfId="478"/>
    <cellStyle name="60% - 强调文字颜色 3 2 7" xfId="479"/>
    <cellStyle name="60% - 强调文字颜色 4" xfId="480"/>
    <cellStyle name="60% - 强调文字颜色 4 2" xfId="481"/>
    <cellStyle name="60% - 强调文字颜色 4 2 2" xfId="482"/>
    <cellStyle name="60% - 强调文字颜色 4 2 2 2" xfId="483"/>
    <cellStyle name="60% - 强调文字颜色 4 2 2 3" xfId="484"/>
    <cellStyle name="60% - 强调文字颜色 4 2 2 4" xfId="485"/>
    <cellStyle name="60% - 强调文字颜色 4 2 2 5" xfId="486"/>
    <cellStyle name="60% - 强调文字颜色 4 2 3" xfId="487"/>
    <cellStyle name="60% - 强调文字颜色 4 2 3 2" xfId="488"/>
    <cellStyle name="60% - 强调文字颜色 4 2 3 3" xfId="489"/>
    <cellStyle name="60% - 强调文字颜色 4 2 3 4" xfId="490"/>
    <cellStyle name="60% - 强调文字颜色 4 2 4" xfId="491"/>
    <cellStyle name="60% - 强调文字颜色 4 2 5" xfId="492"/>
    <cellStyle name="60% - 强调文字颜色 4 2 6" xfId="493"/>
    <cellStyle name="60% - 强调文字颜色 4 2 7" xfId="494"/>
    <cellStyle name="60% - 强调文字颜色 5" xfId="495"/>
    <cellStyle name="60% - 强调文字颜色 5 2" xfId="496"/>
    <cellStyle name="60% - 强调文字颜色 5 2 2" xfId="497"/>
    <cellStyle name="60% - 强调文字颜色 5 2 2 2" xfId="498"/>
    <cellStyle name="60% - 强调文字颜色 5 2 2 3" xfId="499"/>
    <cellStyle name="60% - 强调文字颜色 5 2 2 4" xfId="500"/>
    <cellStyle name="60% - 强调文字颜色 5 2 2 5" xfId="501"/>
    <cellStyle name="60% - 强调文字颜色 5 2 3" xfId="502"/>
    <cellStyle name="60% - 强调文字颜色 5 2 3 2" xfId="503"/>
    <cellStyle name="60% - 强调文字颜色 5 2 3 3" xfId="504"/>
    <cellStyle name="60% - 强调文字颜色 5 2 3 4" xfId="505"/>
    <cellStyle name="60% - 强调文字颜色 5 2 4" xfId="506"/>
    <cellStyle name="60% - 强调文字颜色 5 2 5" xfId="507"/>
    <cellStyle name="60% - 强调文字颜色 5 2 6" xfId="508"/>
    <cellStyle name="60% - 强调文字颜色 5 2 7" xfId="509"/>
    <cellStyle name="60% - 强调文字颜色 6" xfId="510"/>
    <cellStyle name="60% - 强调文字颜色 6 2" xfId="511"/>
    <cellStyle name="60% - 强调文字颜色 6 2 2" xfId="512"/>
    <cellStyle name="60% - 强调文字颜色 6 2 2 2" xfId="513"/>
    <cellStyle name="60% - 强调文字颜色 6 2 2 3" xfId="514"/>
    <cellStyle name="60% - 强调文字颜色 6 2 2 4" xfId="515"/>
    <cellStyle name="60% - 强调文字颜色 6 2 2 5" xfId="516"/>
    <cellStyle name="60% - 强调文字颜色 6 2 3" xfId="517"/>
    <cellStyle name="60% - 强调文字颜色 6 2 3 2" xfId="518"/>
    <cellStyle name="60% - 强调文字颜色 6 2 3 3" xfId="519"/>
    <cellStyle name="60% - 强调文字颜色 6 2 3 4" xfId="520"/>
    <cellStyle name="60% - 强调文字颜色 6 2 4" xfId="521"/>
    <cellStyle name="60% - 强调文字颜色 6 2 5" xfId="522"/>
    <cellStyle name="60% - 强调文字颜色 6 2 6" xfId="523"/>
    <cellStyle name="60% - 强调文字颜色 6 2 7" xfId="524"/>
    <cellStyle name="60% - 着色 1" xfId="525"/>
    <cellStyle name="60% - 着色 1 2" xfId="526"/>
    <cellStyle name="60% - 着色 1 2 2" xfId="527"/>
    <cellStyle name="60% - 着色 1 2 2 2" xfId="528"/>
    <cellStyle name="60% - 着色 1 2 2 3" xfId="529"/>
    <cellStyle name="60% - 着色 1 2 2 4" xfId="530"/>
    <cellStyle name="60% - 着色 1 2 3" xfId="531"/>
    <cellStyle name="60% - 着色 1 2 4" xfId="532"/>
    <cellStyle name="60% - 着色 1 2 5" xfId="533"/>
    <cellStyle name="60% - 着色 1 3" xfId="534"/>
    <cellStyle name="60% - 着色 1 3 2" xfId="535"/>
    <cellStyle name="60% - 着色 1 3 3" xfId="536"/>
    <cellStyle name="60% - 着色 1 3 4" xfId="537"/>
    <cellStyle name="60% - 着色 1 4" xfId="538"/>
    <cellStyle name="60% - 着色 1 4 2" xfId="539"/>
    <cellStyle name="60% - 着色 1 4 3" xfId="540"/>
    <cellStyle name="60% - 着色 1 4 4" xfId="541"/>
    <cellStyle name="60% - 着色 1 5" xfId="542"/>
    <cellStyle name="60% - 着色 1 6" xfId="543"/>
    <cellStyle name="60% - 着色 1 7" xfId="544"/>
    <cellStyle name="60% - 着色 2" xfId="545"/>
    <cellStyle name="60% - 着色 2 2" xfId="546"/>
    <cellStyle name="60% - 着色 2 2 2" xfId="547"/>
    <cellStyle name="60% - 着色 2 2 2 2" xfId="548"/>
    <cellStyle name="60% - 着色 2 2 2 3" xfId="549"/>
    <cellStyle name="60% - 着色 2 2 2 4" xfId="550"/>
    <cellStyle name="60% - 着色 2 2 3" xfId="551"/>
    <cellStyle name="60% - 着色 2 2 4" xfId="552"/>
    <cellStyle name="60% - 着色 2 2 5" xfId="553"/>
    <cellStyle name="60% - 着色 2 3" xfId="554"/>
    <cellStyle name="60% - 着色 2 3 2" xfId="555"/>
    <cellStyle name="60% - 着色 2 3 3" xfId="556"/>
    <cellStyle name="60% - 着色 2 3 4" xfId="557"/>
    <cellStyle name="60% - 着色 2 4" xfId="558"/>
    <cellStyle name="60% - 着色 2 4 2" xfId="559"/>
    <cellStyle name="60% - 着色 2 4 3" xfId="560"/>
    <cellStyle name="60% - 着色 2 4 4" xfId="561"/>
    <cellStyle name="60% - 着色 2 5" xfId="562"/>
    <cellStyle name="60% - 着色 2 6" xfId="563"/>
    <cellStyle name="60% - 着色 2 7" xfId="564"/>
    <cellStyle name="60% - 着色 3" xfId="565"/>
    <cellStyle name="60% - 着色 3 2" xfId="566"/>
    <cellStyle name="60% - 着色 3 2 2" xfId="567"/>
    <cellStyle name="60% - 着色 3 2 2 2" xfId="568"/>
    <cellStyle name="60% - 着色 3 2 2 3" xfId="569"/>
    <cellStyle name="60% - 着色 3 2 2 4" xfId="570"/>
    <cellStyle name="60% - 着色 3 2 3" xfId="571"/>
    <cellStyle name="60% - 着色 3 2 4" xfId="572"/>
    <cellStyle name="60% - 着色 3 2 5" xfId="573"/>
    <cellStyle name="60% - 着色 3 3" xfId="574"/>
    <cellStyle name="60% - 着色 3 3 2" xfId="575"/>
    <cellStyle name="60% - 着色 3 3 3" xfId="576"/>
    <cellStyle name="60% - 着色 3 3 4" xfId="577"/>
    <cellStyle name="60% - 着色 3 4" xfId="578"/>
    <cellStyle name="60% - 着色 3 4 2" xfId="579"/>
    <cellStyle name="60% - 着色 3 4 3" xfId="580"/>
    <cellStyle name="60% - 着色 3 4 4" xfId="581"/>
    <cellStyle name="60% - 着色 3 5" xfId="582"/>
    <cellStyle name="60% - 着色 3 6" xfId="583"/>
    <cellStyle name="60% - 着色 3 7" xfId="584"/>
    <cellStyle name="60% - 着色 4" xfId="585"/>
    <cellStyle name="60% - 着色 4 2" xfId="586"/>
    <cellStyle name="60% - 着色 4 2 2" xfId="587"/>
    <cellStyle name="60% - 着色 4 2 2 2" xfId="588"/>
    <cellStyle name="60% - 着色 4 2 2 3" xfId="589"/>
    <cellStyle name="60% - 着色 4 2 2 4" xfId="590"/>
    <cellStyle name="60% - 着色 4 2 3" xfId="591"/>
    <cellStyle name="60% - 着色 4 2 4" xfId="592"/>
    <cellStyle name="60% - 着色 4 2 5" xfId="593"/>
    <cellStyle name="60% - 着色 4 3" xfId="594"/>
    <cellStyle name="60% - 着色 4 3 2" xfId="595"/>
    <cellStyle name="60% - 着色 4 3 3" xfId="596"/>
    <cellStyle name="60% - 着色 4 3 4" xfId="597"/>
    <cellStyle name="60% - 着色 4 4" xfId="598"/>
    <cellStyle name="60% - 着色 4 4 2" xfId="599"/>
    <cellStyle name="60% - 着色 4 4 3" xfId="600"/>
    <cellStyle name="60% - 着色 4 4 4" xfId="601"/>
    <cellStyle name="60% - 着色 4 5" xfId="602"/>
    <cellStyle name="60% - 着色 4 6" xfId="603"/>
    <cellStyle name="60% - 着色 4 7" xfId="604"/>
    <cellStyle name="60% - 着色 5" xfId="605"/>
    <cellStyle name="60% - 着色 5 2" xfId="606"/>
    <cellStyle name="60% - 着色 5 2 2" xfId="607"/>
    <cellStyle name="60% - 着色 5 2 2 2" xfId="608"/>
    <cellStyle name="60% - 着色 5 2 2 3" xfId="609"/>
    <cellStyle name="60% - 着色 5 2 2 4" xfId="610"/>
    <cellStyle name="60% - 着色 5 2 3" xfId="611"/>
    <cellStyle name="60% - 着色 5 2 4" xfId="612"/>
    <cellStyle name="60% - 着色 5 2 5" xfId="613"/>
    <cellStyle name="60% - 着色 5 3" xfId="614"/>
    <cellStyle name="60% - 着色 5 3 2" xfId="615"/>
    <cellStyle name="60% - 着色 5 3 3" xfId="616"/>
    <cellStyle name="60% - 着色 5 3 4" xfId="617"/>
    <cellStyle name="60% - 着色 5 4" xfId="618"/>
    <cellStyle name="60% - 着色 5 4 2" xfId="619"/>
    <cellStyle name="60% - 着色 5 4 3" xfId="620"/>
    <cellStyle name="60% - 着色 5 4 4" xfId="621"/>
    <cellStyle name="60% - 着色 5 5" xfId="622"/>
    <cellStyle name="60% - 着色 5 6" xfId="623"/>
    <cellStyle name="60% - 着色 5 7" xfId="624"/>
    <cellStyle name="60% - 着色 6" xfId="625"/>
    <cellStyle name="60% - 着色 6 2" xfId="626"/>
    <cellStyle name="60% - 着色 6 2 2" xfId="627"/>
    <cellStyle name="60% - 着色 6 2 2 2" xfId="628"/>
    <cellStyle name="60% - 着色 6 2 2 3" xfId="629"/>
    <cellStyle name="60% - 着色 6 2 2 4" xfId="630"/>
    <cellStyle name="60% - 着色 6 2 3" xfId="631"/>
    <cellStyle name="60% - 着色 6 2 4" xfId="632"/>
    <cellStyle name="60% - 着色 6 2 5" xfId="633"/>
    <cellStyle name="60% - 着色 6 3" xfId="634"/>
    <cellStyle name="60% - 着色 6 3 2" xfId="635"/>
    <cellStyle name="60% - 着色 6 3 3" xfId="636"/>
    <cellStyle name="60% - 着色 6 3 4" xfId="637"/>
    <cellStyle name="60% - 着色 6 4" xfId="638"/>
    <cellStyle name="60% - 着色 6 4 2" xfId="639"/>
    <cellStyle name="60% - 着色 6 4 3" xfId="640"/>
    <cellStyle name="60% - 着色 6 4 4" xfId="641"/>
    <cellStyle name="60% - 着色 6 5" xfId="642"/>
    <cellStyle name="60% - 着色 6 6" xfId="643"/>
    <cellStyle name="60% - 着色 6 7" xfId="644"/>
    <cellStyle name="Standard" xfId="645"/>
    <cellStyle name="Standard 2" xfId="646"/>
    <cellStyle name="Standard 2 2" xfId="647"/>
    <cellStyle name="Standard 2 3" xfId="648"/>
    <cellStyle name="Standard 2 4" xfId="649"/>
    <cellStyle name="Standard 3" xfId="650"/>
    <cellStyle name="Standard 3 2" xfId="651"/>
    <cellStyle name="Standard 3 3" xfId="652"/>
    <cellStyle name="Standard 3 4" xfId="653"/>
    <cellStyle name="Standard 4" xfId="654"/>
    <cellStyle name="Standard 5" xfId="655"/>
    <cellStyle name="Standard 6" xfId="656"/>
    <cellStyle name="Percent" xfId="657"/>
    <cellStyle name="百分比 2" xfId="658"/>
    <cellStyle name="标题" xfId="659"/>
    <cellStyle name="标题 1" xfId="660"/>
    <cellStyle name="标题 1 2" xfId="661"/>
    <cellStyle name="标题 1 2 2" xfId="662"/>
    <cellStyle name="标题 1 2 2 2" xfId="663"/>
    <cellStyle name="标题 1 2 3" xfId="664"/>
    <cellStyle name="标题 1 2 4" xfId="665"/>
    <cellStyle name="标题 1 3" xfId="666"/>
    <cellStyle name="标题 1 3 2" xfId="667"/>
    <cellStyle name="标题 1 3 3" xfId="668"/>
    <cellStyle name="标题 1 3 4" xfId="669"/>
    <cellStyle name="标题 2" xfId="670"/>
    <cellStyle name="标题 2 2" xfId="671"/>
    <cellStyle name="标题 2 2 2" xfId="672"/>
    <cellStyle name="标题 2 2 2 2" xfId="673"/>
    <cellStyle name="标题 2 2 3" xfId="674"/>
    <cellStyle name="标题 2 2 4" xfId="675"/>
    <cellStyle name="标题 2 3" xfId="676"/>
    <cellStyle name="标题 2 3 2" xfId="677"/>
    <cellStyle name="标题 2 3 3" xfId="678"/>
    <cellStyle name="标题 2 3 4" xfId="679"/>
    <cellStyle name="标题 3" xfId="680"/>
    <cellStyle name="标题 3 2" xfId="681"/>
    <cellStyle name="标题 3 2 2" xfId="682"/>
    <cellStyle name="标题 3 2 2 2" xfId="683"/>
    <cellStyle name="标题 3 2 3" xfId="684"/>
    <cellStyle name="标题 3 2 4" xfId="685"/>
    <cellStyle name="标题 3 3" xfId="686"/>
    <cellStyle name="标题 3 3 2" xfId="687"/>
    <cellStyle name="标题 3 3 3" xfId="688"/>
    <cellStyle name="标题 3 3 4" xfId="689"/>
    <cellStyle name="标题 4" xfId="690"/>
    <cellStyle name="标题 4 2" xfId="691"/>
    <cellStyle name="标题 4 2 2" xfId="692"/>
    <cellStyle name="标题 4 2 2 2" xfId="693"/>
    <cellStyle name="标题 4 2 3" xfId="694"/>
    <cellStyle name="标题 4 2 4" xfId="695"/>
    <cellStyle name="标题 4 3" xfId="696"/>
    <cellStyle name="标题 4 3 2" xfId="697"/>
    <cellStyle name="标题 4 3 3" xfId="698"/>
    <cellStyle name="标题 4 3 4" xfId="699"/>
    <cellStyle name="标题 5" xfId="700"/>
    <cellStyle name="标题 5 2" xfId="701"/>
    <cellStyle name="标题 5 2 2" xfId="702"/>
    <cellStyle name="标题 5 3" xfId="703"/>
    <cellStyle name="标题 5 4" xfId="704"/>
    <cellStyle name="标题 6" xfId="705"/>
    <cellStyle name="标题 6 2" xfId="706"/>
    <cellStyle name="标题 6 3" xfId="707"/>
    <cellStyle name="标题 6 4" xfId="708"/>
    <cellStyle name="差" xfId="709"/>
    <cellStyle name="差 2" xfId="710"/>
    <cellStyle name="差 2 2" xfId="711"/>
    <cellStyle name="差 2 2 2" xfId="712"/>
    <cellStyle name="差 2 2 3" xfId="713"/>
    <cellStyle name="差 2 2 4" xfId="714"/>
    <cellStyle name="差 2 2 5" xfId="715"/>
    <cellStyle name="差 2 3" xfId="716"/>
    <cellStyle name="差 2 3 2" xfId="717"/>
    <cellStyle name="差 2 3 3" xfId="718"/>
    <cellStyle name="差 2 3 4" xfId="719"/>
    <cellStyle name="差 2 4" xfId="720"/>
    <cellStyle name="差 2 5" xfId="721"/>
    <cellStyle name="差 2 6" xfId="722"/>
    <cellStyle name="差 2 7" xfId="723"/>
    <cellStyle name="差 3" xfId="724"/>
    <cellStyle name="差 3 2" xfId="725"/>
    <cellStyle name="差 3 3" xfId="726"/>
    <cellStyle name="差 3 4" xfId="727"/>
    <cellStyle name="差 4" xfId="728"/>
    <cellStyle name="差 4 2" xfId="729"/>
    <cellStyle name="差 4 3" xfId="730"/>
    <cellStyle name="差 4 4" xfId="731"/>
    <cellStyle name="差_城区学位建设调研表(汇总）" xfId="732"/>
    <cellStyle name="差_城区学位建设调研表(汇总） 2" xfId="733"/>
    <cellStyle name="差_城区学位建设调研表(汇总） 2 2" xfId="734"/>
    <cellStyle name="差_城区学位建设调研表(汇总） 2 2 2" xfId="735"/>
    <cellStyle name="差_城区学位建设调研表(汇总） 2 2 3" xfId="736"/>
    <cellStyle name="差_城区学位建设调研表(汇总） 2 2 4" xfId="737"/>
    <cellStyle name="差_城区学位建设调研表(汇总） 2 3" xfId="738"/>
    <cellStyle name="差_城区学位建设调研表(汇总） 2 4" xfId="739"/>
    <cellStyle name="差_城区学位建设调研表(汇总） 2 5" xfId="740"/>
    <cellStyle name="差_城区学位建设调研表(汇总） 3" xfId="741"/>
    <cellStyle name="差_城区学位建设调研表(汇总） 3 2" xfId="742"/>
    <cellStyle name="差_城区学位建设调研表(汇总） 3 3" xfId="743"/>
    <cellStyle name="差_城区学位建设调研表(汇总） 3 4" xfId="744"/>
    <cellStyle name="差_城区学位建设调研表(汇总） 4" xfId="745"/>
    <cellStyle name="差_城区学位建设调研表(汇总） 4 2" xfId="746"/>
    <cellStyle name="差_城区学位建设调研表(汇总） 4 3" xfId="747"/>
    <cellStyle name="差_城区学位建设调研表(汇总） 4 4" xfId="748"/>
    <cellStyle name="差_城区学位建设调研表(汇总） 5" xfId="749"/>
    <cellStyle name="差_城区学位建设调研表(汇总） 6" xfId="750"/>
    <cellStyle name="差_城区学位建设调研表(汇总） 7" xfId="751"/>
    <cellStyle name="差_城区学位建设调研表(汇总杨静5.23" xfId="752"/>
    <cellStyle name="差_城区学位建设调研表(汇总杨静5.23 2" xfId="753"/>
    <cellStyle name="差_城区学位建设调研表(汇总杨静5.23 2 2" xfId="754"/>
    <cellStyle name="差_城区学位建设调研表(汇总杨静5.23 2 3" xfId="755"/>
    <cellStyle name="差_城区学位建设调研表(汇总杨静5.23 2 4" xfId="756"/>
    <cellStyle name="差_城区学位建设调研表(汇总杨静5.23 3" xfId="757"/>
    <cellStyle name="差_城区学位建设调研表(汇总杨静5.23 3 2" xfId="758"/>
    <cellStyle name="差_城区学位建设调研表(汇总杨静5.23 3 3" xfId="759"/>
    <cellStyle name="差_城区学位建设调研表(汇总杨静5.23 3 4" xfId="760"/>
    <cellStyle name="差_城区学位建设调研表(汇总杨静5.23 4" xfId="761"/>
    <cellStyle name="差_城区学位建设调研表(汇总杨静5.23 5" xfId="762"/>
    <cellStyle name="差_城区学位建设调研表(汇总杨静5.23 6" xfId="763"/>
    <cellStyle name="差_城区学位建设调研表(汇总杨静5.24）" xfId="764"/>
    <cellStyle name="差_城区学位建设调研表(汇总杨静5.24） 2" xfId="765"/>
    <cellStyle name="差_城区学位建设调研表(汇总杨静5.24） 2 2" xfId="766"/>
    <cellStyle name="差_城区学位建设调研表(汇总杨静5.24） 2 3" xfId="767"/>
    <cellStyle name="差_城区学位建设调研表(汇总杨静5.24） 2 4" xfId="768"/>
    <cellStyle name="差_城区学位建设调研表(汇总杨静5.24） 3" xfId="769"/>
    <cellStyle name="差_城区学位建设调研表(汇总杨静5.24） 3 2" xfId="770"/>
    <cellStyle name="差_城区学位建设调研表(汇总杨静5.24） 3 3" xfId="771"/>
    <cellStyle name="差_城区学位建设调研表(汇总杨静5.24） 3 4" xfId="772"/>
    <cellStyle name="差_城区学位建设调研表(汇总杨静5.24） 4" xfId="773"/>
    <cellStyle name="差_城区学位建设调研表(汇总杨静5.24） 5" xfId="774"/>
    <cellStyle name="差_城区学位建设调研表(汇总杨静5.24） 6" xfId="775"/>
    <cellStyle name="常规 10" xfId="776"/>
    <cellStyle name="常规 10 2" xfId="777"/>
    <cellStyle name="常规 10 2 2" xfId="778"/>
    <cellStyle name="常规 10 2 2 2" xfId="779"/>
    <cellStyle name="常规 10 2 2 3" xfId="780"/>
    <cellStyle name="常规 10 2 2 4" xfId="781"/>
    <cellStyle name="常规 10 2 3" xfId="782"/>
    <cellStyle name="常规 10 2 3 2" xfId="783"/>
    <cellStyle name="常规 10 2 3 3" xfId="784"/>
    <cellStyle name="常规 10 2 3 4" xfId="785"/>
    <cellStyle name="常规 10 2 4" xfId="786"/>
    <cellStyle name="常规 10 2 5" xfId="787"/>
    <cellStyle name="常规 10 2 6" xfId="788"/>
    <cellStyle name="常规 10 3" xfId="789"/>
    <cellStyle name="常规 10 3 2" xfId="790"/>
    <cellStyle name="常规 10 3 2 2" xfId="791"/>
    <cellStyle name="常规 10 3 2 3" xfId="792"/>
    <cellStyle name="常规 10 3 2 4" xfId="793"/>
    <cellStyle name="常规 10 3 3" xfId="794"/>
    <cellStyle name="常规 10 3 3 2" xfId="795"/>
    <cellStyle name="常规 10 3 3 3" xfId="796"/>
    <cellStyle name="常规 10 3 3 4" xfId="797"/>
    <cellStyle name="常规 10 3 4" xfId="798"/>
    <cellStyle name="常规 10 3 5" xfId="799"/>
    <cellStyle name="常规 10 3 6" xfId="800"/>
    <cellStyle name="常规 10 4" xfId="801"/>
    <cellStyle name="常规 10 4 2" xfId="802"/>
    <cellStyle name="常规 10 4 3" xfId="803"/>
    <cellStyle name="常规 10 4 4" xfId="804"/>
    <cellStyle name="常规 10 5" xfId="805"/>
    <cellStyle name="常规 10 5 2" xfId="806"/>
    <cellStyle name="常规 10 5 3" xfId="807"/>
    <cellStyle name="常规 10 5 4" xfId="808"/>
    <cellStyle name="常规 10 6" xfId="809"/>
    <cellStyle name="常规 10 6 2" xfId="810"/>
    <cellStyle name="常规 10 6 3" xfId="811"/>
    <cellStyle name="常规 10 6 4" xfId="812"/>
    <cellStyle name="常规 10 7" xfId="813"/>
    <cellStyle name="常规 10 8" xfId="814"/>
    <cellStyle name="常规 10 9" xfId="815"/>
    <cellStyle name="常规 11" xfId="816"/>
    <cellStyle name="常规 11 2" xfId="817"/>
    <cellStyle name="常规 11 2 2" xfId="818"/>
    <cellStyle name="常规 11 2 3" xfId="819"/>
    <cellStyle name="常规 11 2 4" xfId="820"/>
    <cellStyle name="常规 11 3" xfId="821"/>
    <cellStyle name="常规 11 4" xfId="822"/>
    <cellStyle name="常规 11 5" xfId="823"/>
    <cellStyle name="常规 12" xfId="824"/>
    <cellStyle name="常规 12 2" xfId="825"/>
    <cellStyle name="常规 12 2 2" xfId="826"/>
    <cellStyle name="常规 12 2 3" xfId="827"/>
    <cellStyle name="常规 12 2 4" xfId="828"/>
    <cellStyle name="常规 12 3" xfId="829"/>
    <cellStyle name="常规 12 3 2" xfId="830"/>
    <cellStyle name="常规 12 3 3" xfId="831"/>
    <cellStyle name="常规 12 3 4" xfId="832"/>
    <cellStyle name="常规 12 4" xfId="833"/>
    <cellStyle name="常规 12 5" xfId="834"/>
    <cellStyle name="常规 12 6" xfId="835"/>
    <cellStyle name="常规 13" xfId="836"/>
    <cellStyle name="常规 13 2" xfId="837"/>
    <cellStyle name="常规 13 2 2" xfId="838"/>
    <cellStyle name="常规 13 2 3" xfId="839"/>
    <cellStyle name="常规 13 2 4" xfId="840"/>
    <cellStyle name="常规 13 3" xfId="841"/>
    <cellStyle name="常规 13 3 2" xfId="842"/>
    <cellStyle name="常规 13 3 3" xfId="843"/>
    <cellStyle name="常规 13 3 4" xfId="844"/>
    <cellStyle name="常规 13 4" xfId="845"/>
    <cellStyle name="常规 13 4 2" xfId="846"/>
    <cellStyle name="常规 13 4 3" xfId="847"/>
    <cellStyle name="常规 13 4 4" xfId="848"/>
    <cellStyle name="常规 13 5" xfId="849"/>
    <cellStyle name="常规 13 6" xfId="850"/>
    <cellStyle name="常规 13 7" xfId="851"/>
    <cellStyle name="常规 14" xfId="852"/>
    <cellStyle name="常规 14 2" xfId="853"/>
    <cellStyle name="常规 14 3" xfId="854"/>
    <cellStyle name="常规 14 4" xfId="855"/>
    <cellStyle name="常规 15" xfId="856"/>
    <cellStyle name="常规 15 2" xfId="857"/>
    <cellStyle name="常规 15 3" xfId="858"/>
    <cellStyle name="常规 15 4" xfId="859"/>
    <cellStyle name="常规 16" xfId="860"/>
    <cellStyle name="常规 16 2" xfId="861"/>
    <cellStyle name="常规 16 3" xfId="862"/>
    <cellStyle name="常规 16 4" xfId="863"/>
    <cellStyle name="常规 17" xfId="864"/>
    <cellStyle name="常规 17 2" xfId="865"/>
    <cellStyle name="常规 17 3" xfId="866"/>
    <cellStyle name="常规 17 4" xfId="867"/>
    <cellStyle name="常规 18" xfId="868"/>
    <cellStyle name="常规 18 2" xfId="869"/>
    <cellStyle name="常规 18 2 2" xfId="870"/>
    <cellStyle name="常规 18 2 2 2" xfId="871"/>
    <cellStyle name="常规 18 2 3" xfId="872"/>
    <cellStyle name="常规 18 3" xfId="873"/>
    <cellStyle name="常规 18 3 2" xfId="874"/>
    <cellStyle name="常规 18 3 3" xfId="875"/>
    <cellStyle name="常规 18 4" xfId="876"/>
    <cellStyle name="常规 18 4 2" xfId="877"/>
    <cellStyle name="常规 18 5" xfId="878"/>
    <cellStyle name="常规 18 6" xfId="879"/>
    <cellStyle name="常规 18 7" xfId="880"/>
    <cellStyle name="常规 19" xfId="881"/>
    <cellStyle name="常规 19 2" xfId="882"/>
    <cellStyle name="常规 19 3" xfId="883"/>
    <cellStyle name="常规 2" xfId="884"/>
    <cellStyle name="常规 2 10" xfId="885"/>
    <cellStyle name="常规 2 10 2" xfId="886"/>
    <cellStyle name="常规 2 11" xfId="887"/>
    <cellStyle name="常规 2 11 2" xfId="888"/>
    <cellStyle name="常规 2 12" xfId="889"/>
    <cellStyle name="常规 2 12 2" xfId="890"/>
    <cellStyle name="常规 2 13" xfId="891"/>
    <cellStyle name="常规 2 14" xfId="892"/>
    <cellStyle name="常规 2 15" xfId="893"/>
    <cellStyle name="常规 2 16" xfId="894"/>
    <cellStyle name="常规 2 17" xfId="895"/>
    <cellStyle name="常规 2 18" xfId="896"/>
    <cellStyle name="常规 2 19" xfId="897"/>
    <cellStyle name="常规 2 2" xfId="898"/>
    <cellStyle name="常规 2 2 10" xfId="899"/>
    <cellStyle name="常规 2 2 11" xfId="900"/>
    <cellStyle name="常规 2 2 2" xfId="901"/>
    <cellStyle name="常规 2 2 2 2" xfId="902"/>
    <cellStyle name="常规 2 2 2 2 2" xfId="903"/>
    <cellStyle name="常规 2 2 2 2 3" xfId="904"/>
    <cellStyle name="常规 2 2 2 2 4" xfId="905"/>
    <cellStyle name="常规 2 2 2 3" xfId="906"/>
    <cellStyle name="常规 2 2 2 4" xfId="907"/>
    <cellStyle name="常规 2 2 2 5" xfId="908"/>
    <cellStyle name="常规 2 2 3" xfId="909"/>
    <cellStyle name="常规 2 2 3 2" xfId="910"/>
    <cellStyle name="常规 2 2 3 2 2" xfId="911"/>
    <cellStyle name="常规 2 2 3 2 3" xfId="912"/>
    <cellStyle name="常规 2 2 3 2 4" xfId="913"/>
    <cellStyle name="常规 2 2 3 3" xfId="914"/>
    <cellStyle name="常规 2 2 3 3 2" xfId="915"/>
    <cellStyle name="常规 2 2 3 3 3" xfId="916"/>
    <cellStyle name="常规 2 2 3 3 4" xfId="917"/>
    <cellStyle name="常规 2 2 3 4" xfId="918"/>
    <cellStyle name="常规 2 2 3 5" xfId="919"/>
    <cellStyle name="常规 2 2 3 6" xfId="920"/>
    <cellStyle name="常规 2 2 4" xfId="921"/>
    <cellStyle name="常规 2 2 4 2" xfId="922"/>
    <cellStyle name="常规 2 2 4 2 2" xfId="923"/>
    <cellStyle name="常规 2 2 4 2 3" xfId="924"/>
    <cellStyle name="常规 2 2 4 2 4" xfId="925"/>
    <cellStyle name="常规 2 2 4 3" xfId="926"/>
    <cellStyle name="常规 2 2 4 3 2" xfId="927"/>
    <cellStyle name="常规 2 2 4 3 3" xfId="928"/>
    <cellStyle name="常规 2 2 4 3 4" xfId="929"/>
    <cellStyle name="常规 2 2 4 4" xfId="930"/>
    <cellStyle name="常规 2 2 4 4 2" xfId="931"/>
    <cellStyle name="常规 2 2 4 4 3" xfId="932"/>
    <cellStyle name="常规 2 2 4 4 4" xfId="933"/>
    <cellStyle name="常规 2 2 4 5" xfId="934"/>
    <cellStyle name="常规 2 2 4 6" xfId="935"/>
    <cellStyle name="常规 2 2 4 7" xfId="936"/>
    <cellStyle name="常规 2 2 5" xfId="937"/>
    <cellStyle name="常规 2 2 5 2" xfId="938"/>
    <cellStyle name="常规 2 2 5 3" xfId="939"/>
    <cellStyle name="常规 2 2 5 4" xfId="940"/>
    <cellStyle name="常规 2 2 6" xfId="941"/>
    <cellStyle name="常规 2 2 6 2" xfId="942"/>
    <cellStyle name="常规 2 2 6 3" xfId="943"/>
    <cellStyle name="常规 2 2 6 4" xfId="944"/>
    <cellStyle name="常规 2 2 7" xfId="945"/>
    <cellStyle name="常规 2 2 7 2" xfId="946"/>
    <cellStyle name="常规 2 2 7 3" xfId="947"/>
    <cellStyle name="常规 2 2 7 4" xfId="948"/>
    <cellStyle name="常规 2 2 8" xfId="949"/>
    <cellStyle name="常规 2 2 9" xfId="950"/>
    <cellStyle name="常规 2 3" xfId="951"/>
    <cellStyle name="常规 2 3 2" xfId="952"/>
    <cellStyle name="常规 2 3 2 2" xfId="953"/>
    <cellStyle name="常规 2 3 2 3" xfId="954"/>
    <cellStyle name="常规 2 3 2 4" xfId="955"/>
    <cellStyle name="常规 2 3 3" xfId="956"/>
    <cellStyle name="常规 2 3 3 2" xfId="957"/>
    <cellStyle name="常规 2 3 3 3" xfId="958"/>
    <cellStyle name="常规 2 3 3 4" xfId="959"/>
    <cellStyle name="常规 2 3 4" xfId="960"/>
    <cellStyle name="常规 2 3 5" xfId="961"/>
    <cellStyle name="常规 2 3 6" xfId="962"/>
    <cellStyle name="常规 2 4" xfId="963"/>
    <cellStyle name="常规 2 4 2" xfId="964"/>
    <cellStyle name="常规 2 4 2 2" xfId="965"/>
    <cellStyle name="常规 2 4 2 3" xfId="966"/>
    <cellStyle name="常规 2 4 2 4" xfId="967"/>
    <cellStyle name="常规 2 4 3" xfId="968"/>
    <cellStyle name="常规 2 4 4" xfId="969"/>
    <cellStyle name="常规 2 4 5" xfId="970"/>
    <cellStyle name="常规 2 5" xfId="971"/>
    <cellStyle name="常规 2 5 2" xfId="972"/>
    <cellStyle name="常规 2 5 2 2" xfId="973"/>
    <cellStyle name="常规 2 5 2 3" xfId="974"/>
    <cellStyle name="常规 2 5 2 4" xfId="975"/>
    <cellStyle name="常规 2 5 3" xfId="976"/>
    <cellStyle name="常规 2 5 3 2" xfId="977"/>
    <cellStyle name="常规 2 5 3 3" xfId="978"/>
    <cellStyle name="常规 2 5 3 4" xfId="979"/>
    <cellStyle name="常规 2 5 4" xfId="980"/>
    <cellStyle name="常规 2 5 5" xfId="981"/>
    <cellStyle name="常规 2 5 6" xfId="982"/>
    <cellStyle name="常规 2 6" xfId="983"/>
    <cellStyle name="常规 2 6 2" xfId="984"/>
    <cellStyle name="常规 2 6 2 2" xfId="985"/>
    <cellStyle name="常规 2 6 2 3" xfId="986"/>
    <cellStyle name="常规 2 6 2 4" xfId="987"/>
    <cellStyle name="常规 2 6 3" xfId="988"/>
    <cellStyle name="常规 2 6 3 2" xfId="989"/>
    <cellStyle name="常规 2 6 3 3" xfId="990"/>
    <cellStyle name="常规 2 6 3 4" xfId="991"/>
    <cellStyle name="常规 2 6 4" xfId="992"/>
    <cellStyle name="常规 2 6 5" xfId="993"/>
    <cellStyle name="常规 2 6 6" xfId="994"/>
    <cellStyle name="常规 2 7" xfId="995"/>
    <cellStyle name="常规 2 7 2" xfId="996"/>
    <cellStyle name="常规 2 7 3" xfId="997"/>
    <cellStyle name="常规 2 7 4" xfId="998"/>
    <cellStyle name="常规 2 8" xfId="999"/>
    <cellStyle name="常规 2 8 2" xfId="1000"/>
    <cellStyle name="常规 2 8 3" xfId="1001"/>
    <cellStyle name="常规 2 8 4" xfId="1002"/>
    <cellStyle name="常规 2 9" xfId="1003"/>
    <cellStyle name="常规 2 9 2" xfId="1004"/>
    <cellStyle name="常规 2 9 3" xfId="1005"/>
    <cellStyle name="常规 2 9 4" xfId="1006"/>
    <cellStyle name="常规 2_零陵区城区学位建设学生预测及规划（2017-2020）新" xfId="1007"/>
    <cellStyle name="常规 20" xfId="1008"/>
    <cellStyle name="常规 20 2" xfId="1009"/>
    <cellStyle name="常规 21" xfId="1010"/>
    <cellStyle name="常规 21 2" xfId="1011"/>
    <cellStyle name="常规 22" xfId="1012"/>
    <cellStyle name="常规 22 2" xfId="1013"/>
    <cellStyle name="常规 23" xfId="1014"/>
    <cellStyle name="常规 23 2" xfId="1015"/>
    <cellStyle name="常规 24" xfId="1016"/>
    <cellStyle name="常规 24 2" xfId="1017"/>
    <cellStyle name="常规 25" xfId="1018"/>
    <cellStyle name="常规 25 2" xfId="1019"/>
    <cellStyle name="常规 26" xfId="1020"/>
    <cellStyle name="常规 26 2" xfId="1021"/>
    <cellStyle name="常规 27" xfId="1022"/>
    <cellStyle name="常规 27 2" xfId="1023"/>
    <cellStyle name="常规 28" xfId="1024"/>
    <cellStyle name="常规 29" xfId="1025"/>
    <cellStyle name="常规 3" xfId="1026"/>
    <cellStyle name="常规 3 10" xfId="1027"/>
    <cellStyle name="常规 3 11" xfId="1028"/>
    <cellStyle name="常规 3 2" xfId="1029"/>
    <cellStyle name="常规 3 2 2" xfId="1030"/>
    <cellStyle name="常规 3 2 2 2" xfId="1031"/>
    <cellStyle name="常规 3 2 2 3" xfId="1032"/>
    <cellStyle name="常规 3 2 2 4" xfId="1033"/>
    <cellStyle name="常规 3 2 3" xfId="1034"/>
    <cellStyle name="常规 3 2 4" xfId="1035"/>
    <cellStyle name="常规 3 2 5" xfId="1036"/>
    <cellStyle name="常规 3 2 6" xfId="1037"/>
    <cellStyle name="常规 3 3" xfId="1038"/>
    <cellStyle name="常规 3 3 2" xfId="1039"/>
    <cellStyle name="常规 3 3 2 2" xfId="1040"/>
    <cellStyle name="常规 3 3 2 3" xfId="1041"/>
    <cellStyle name="常规 3 3 2 4" xfId="1042"/>
    <cellStyle name="常规 3 3 3" xfId="1043"/>
    <cellStyle name="常规 3 3 3 2" xfId="1044"/>
    <cellStyle name="常规 3 3 3 3" xfId="1045"/>
    <cellStyle name="常规 3 3 3 4" xfId="1046"/>
    <cellStyle name="常规 3 3 4" xfId="1047"/>
    <cellStyle name="常规 3 3 5" xfId="1048"/>
    <cellStyle name="常规 3 3 6" xfId="1049"/>
    <cellStyle name="常规 3 4" xfId="1050"/>
    <cellStyle name="常规 3 4 2" xfId="1051"/>
    <cellStyle name="常规 3 4 2 2" xfId="1052"/>
    <cellStyle name="常规 3 4 2 3" xfId="1053"/>
    <cellStyle name="常规 3 4 2 4" xfId="1054"/>
    <cellStyle name="常规 3 4 3" xfId="1055"/>
    <cellStyle name="常规 3 4 3 2" xfId="1056"/>
    <cellStyle name="常规 3 4 3 3" xfId="1057"/>
    <cellStyle name="常规 3 4 3 4" xfId="1058"/>
    <cellStyle name="常规 3 4 4" xfId="1059"/>
    <cellStyle name="常规 3 4 4 2" xfId="1060"/>
    <cellStyle name="常规 3 4 4 3" xfId="1061"/>
    <cellStyle name="常规 3 4 4 4" xfId="1062"/>
    <cellStyle name="常规 3 4 5" xfId="1063"/>
    <cellStyle name="常规 3 4 6" xfId="1064"/>
    <cellStyle name="常规 3 4 7" xfId="1065"/>
    <cellStyle name="常规 3 5" xfId="1066"/>
    <cellStyle name="常规 3 5 2" xfId="1067"/>
    <cellStyle name="常规 3 5 3" xfId="1068"/>
    <cellStyle name="常规 3 5 4" xfId="1069"/>
    <cellStyle name="常规 3 6" xfId="1070"/>
    <cellStyle name="常规 3 6 2" xfId="1071"/>
    <cellStyle name="常规 3 6 3" xfId="1072"/>
    <cellStyle name="常规 3 6 4" xfId="1073"/>
    <cellStyle name="常规 3 7" xfId="1074"/>
    <cellStyle name="常规 3 7 2" xfId="1075"/>
    <cellStyle name="常规 3 7 3" xfId="1076"/>
    <cellStyle name="常规 3 7 4" xfId="1077"/>
    <cellStyle name="常规 3 8" xfId="1078"/>
    <cellStyle name="常规 3 9" xfId="1079"/>
    <cellStyle name="常规 30" xfId="1080"/>
    <cellStyle name="常规 31" xfId="1081"/>
    <cellStyle name="常规 32" xfId="1082"/>
    <cellStyle name="常规 33" xfId="1083"/>
    <cellStyle name="常规 34" xfId="1084"/>
    <cellStyle name="常规 35" xfId="1085"/>
    <cellStyle name="常规 36" xfId="1086"/>
    <cellStyle name="常规 37" xfId="1087"/>
    <cellStyle name="常规 4" xfId="1088"/>
    <cellStyle name="常规 4 10" xfId="1089"/>
    <cellStyle name="常规 4 11" xfId="1090"/>
    <cellStyle name="常规 4 2" xfId="1091"/>
    <cellStyle name="常规 4 2 2" xfId="1092"/>
    <cellStyle name="常规 4 2 2 2" xfId="1093"/>
    <cellStyle name="常规 4 2 2 3" xfId="1094"/>
    <cellStyle name="常规 4 2 2 4" xfId="1095"/>
    <cellStyle name="常规 4 2 3" xfId="1096"/>
    <cellStyle name="常规 4 2 4" xfId="1097"/>
    <cellStyle name="常规 4 2 5" xfId="1098"/>
    <cellStyle name="常规 4 2 6" xfId="1099"/>
    <cellStyle name="常规 4 3" xfId="1100"/>
    <cellStyle name="常规 4 3 2" xfId="1101"/>
    <cellStyle name="常规 4 3 2 2" xfId="1102"/>
    <cellStyle name="常规 4 3 2 3" xfId="1103"/>
    <cellStyle name="常规 4 3 2 4" xfId="1104"/>
    <cellStyle name="常规 4 3 3" xfId="1105"/>
    <cellStyle name="常规 4 3 3 2" xfId="1106"/>
    <cellStyle name="常规 4 3 3 3" xfId="1107"/>
    <cellStyle name="常规 4 3 3 4" xfId="1108"/>
    <cellStyle name="常规 4 3 4" xfId="1109"/>
    <cellStyle name="常规 4 3 5" xfId="1110"/>
    <cellStyle name="常规 4 3 6" xfId="1111"/>
    <cellStyle name="常规 4 4" xfId="1112"/>
    <cellStyle name="常规 4 4 2" xfId="1113"/>
    <cellStyle name="常规 4 4 2 2" xfId="1114"/>
    <cellStyle name="常规 4 4 2 3" xfId="1115"/>
    <cellStyle name="常规 4 4 2 4" xfId="1116"/>
    <cellStyle name="常规 4 4 3" xfId="1117"/>
    <cellStyle name="常规 4 4 3 2" xfId="1118"/>
    <cellStyle name="常规 4 4 3 3" xfId="1119"/>
    <cellStyle name="常规 4 4 3 4" xfId="1120"/>
    <cellStyle name="常规 4 4 4" xfId="1121"/>
    <cellStyle name="常规 4 4 4 2" xfId="1122"/>
    <cellStyle name="常规 4 4 4 3" xfId="1123"/>
    <cellStyle name="常规 4 4 4 4" xfId="1124"/>
    <cellStyle name="常规 4 4 5" xfId="1125"/>
    <cellStyle name="常规 4 4 6" xfId="1126"/>
    <cellStyle name="常规 4 4 7" xfId="1127"/>
    <cellStyle name="常规 4 5" xfId="1128"/>
    <cellStyle name="常规 4 5 2" xfId="1129"/>
    <cellStyle name="常规 4 5 3" xfId="1130"/>
    <cellStyle name="常规 4 5 4" xfId="1131"/>
    <cellStyle name="常规 4 6" xfId="1132"/>
    <cellStyle name="常规 4 6 2" xfId="1133"/>
    <cellStyle name="常规 4 6 3" xfId="1134"/>
    <cellStyle name="常规 4 6 4" xfId="1135"/>
    <cellStyle name="常规 4 7" xfId="1136"/>
    <cellStyle name="常规 4 7 2" xfId="1137"/>
    <cellStyle name="常规 4 7 3" xfId="1138"/>
    <cellStyle name="常规 4 7 4" xfId="1139"/>
    <cellStyle name="常规 4 8" xfId="1140"/>
    <cellStyle name="常规 4 9" xfId="1141"/>
    <cellStyle name="常规 5" xfId="1142"/>
    <cellStyle name="常规 5 10" xfId="1143"/>
    <cellStyle name="常规 5 11" xfId="1144"/>
    <cellStyle name="常规 5 2" xfId="1145"/>
    <cellStyle name="常规 5 2 2" xfId="1146"/>
    <cellStyle name="常规 5 2 2 2" xfId="1147"/>
    <cellStyle name="常规 5 2 2 3" xfId="1148"/>
    <cellStyle name="常规 5 2 2 4" xfId="1149"/>
    <cellStyle name="常规 5 2 3" xfId="1150"/>
    <cellStyle name="常规 5 2 4" xfId="1151"/>
    <cellStyle name="常规 5 2 5" xfId="1152"/>
    <cellStyle name="常规 5 2 6" xfId="1153"/>
    <cellStyle name="常规 5 3" xfId="1154"/>
    <cellStyle name="常规 5 3 2" xfId="1155"/>
    <cellStyle name="常规 5 3 2 2" xfId="1156"/>
    <cellStyle name="常规 5 3 2 3" xfId="1157"/>
    <cellStyle name="常规 5 3 2 4" xfId="1158"/>
    <cellStyle name="常规 5 3 3" xfId="1159"/>
    <cellStyle name="常规 5 3 3 2" xfId="1160"/>
    <cellStyle name="常规 5 3 3 3" xfId="1161"/>
    <cellStyle name="常规 5 3 3 4" xfId="1162"/>
    <cellStyle name="常规 5 3 4" xfId="1163"/>
    <cellStyle name="常规 5 3 5" xfId="1164"/>
    <cellStyle name="常规 5 3 6" xfId="1165"/>
    <cellStyle name="常规 5 4" xfId="1166"/>
    <cellStyle name="常规 5 4 2" xfId="1167"/>
    <cellStyle name="常规 5 4 2 2" xfId="1168"/>
    <cellStyle name="常规 5 4 2 3" xfId="1169"/>
    <cellStyle name="常规 5 4 2 4" xfId="1170"/>
    <cellStyle name="常规 5 4 3" xfId="1171"/>
    <cellStyle name="常规 5 4 3 2" xfId="1172"/>
    <cellStyle name="常规 5 4 3 3" xfId="1173"/>
    <cellStyle name="常规 5 4 3 4" xfId="1174"/>
    <cellStyle name="常规 5 4 4" xfId="1175"/>
    <cellStyle name="常规 5 4 4 2" xfId="1176"/>
    <cellStyle name="常规 5 4 4 3" xfId="1177"/>
    <cellStyle name="常规 5 4 4 4" xfId="1178"/>
    <cellStyle name="常规 5 4 5" xfId="1179"/>
    <cellStyle name="常规 5 4 6" xfId="1180"/>
    <cellStyle name="常规 5 4 7" xfId="1181"/>
    <cellStyle name="常规 5 5" xfId="1182"/>
    <cellStyle name="常规 5 5 2" xfId="1183"/>
    <cellStyle name="常规 5 5 3" xfId="1184"/>
    <cellStyle name="常规 5 5 4" xfId="1185"/>
    <cellStyle name="常规 5 6" xfId="1186"/>
    <cellStyle name="常规 5 6 2" xfId="1187"/>
    <cellStyle name="常规 5 6 3" xfId="1188"/>
    <cellStyle name="常规 5 6 4" xfId="1189"/>
    <cellStyle name="常规 5 7" xfId="1190"/>
    <cellStyle name="常规 5 7 2" xfId="1191"/>
    <cellStyle name="常规 5 7 3" xfId="1192"/>
    <cellStyle name="常规 5 7 4" xfId="1193"/>
    <cellStyle name="常规 5 8" xfId="1194"/>
    <cellStyle name="常规 5 9" xfId="1195"/>
    <cellStyle name="常规 6" xfId="1196"/>
    <cellStyle name="常规 6 10" xfId="1197"/>
    <cellStyle name="常规 6 11" xfId="1198"/>
    <cellStyle name="常规 6 2" xfId="1199"/>
    <cellStyle name="常规 6 2 2" xfId="1200"/>
    <cellStyle name="常规 6 2 2 2" xfId="1201"/>
    <cellStyle name="常规 6 2 2 3" xfId="1202"/>
    <cellStyle name="常规 6 2 2 4" xfId="1203"/>
    <cellStyle name="常规 6 2 3" xfId="1204"/>
    <cellStyle name="常规 6 2 4" xfId="1205"/>
    <cellStyle name="常规 6 2 5" xfId="1206"/>
    <cellStyle name="常规 6 3" xfId="1207"/>
    <cellStyle name="常规 6 3 2" xfId="1208"/>
    <cellStyle name="常规 6 3 2 2" xfId="1209"/>
    <cellStyle name="常规 6 3 2 3" xfId="1210"/>
    <cellStyle name="常规 6 3 2 4" xfId="1211"/>
    <cellStyle name="常规 6 3 3" xfId="1212"/>
    <cellStyle name="常规 6 3 3 2" xfId="1213"/>
    <cellStyle name="常规 6 3 3 3" xfId="1214"/>
    <cellStyle name="常规 6 3 3 4" xfId="1215"/>
    <cellStyle name="常规 6 3 4" xfId="1216"/>
    <cellStyle name="常规 6 3 5" xfId="1217"/>
    <cellStyle name="常规 6 3 6" xfId="1218"/>
    <cellStyle name="常规 6 4" xfId="1219"/>
    <cellStyle name="常规 6 4 2" xfId="1220"/>
    <cellStyle name="常规 6 4 2 2" xfId="1221"/>
    <cellStyle name="常规 6 4 2 3" xfId="1222"/>
    <cellStyle name="常规 6 4 2 4" xfId="1223"/>
    <cellStyle name="常规 6 4 3" xfId="1224"/>
    <cellStyle name="常规 6 4 3 2" xfId="1225"/>
    <cellStyle name="常规 6 4 3 3" xfId="1226"/>
    <cellStyle name="常规 6 4 3 4" xfId="1227"/>
    <cellStyle name="常规 6 4 4" xfId="1228"/>
    <cellStyle name="常规 6 4 4 2" xfId="1229"/>
    <cellStyle name="常规 6 4 4 3" xfId="1230"/>
    <cellStyle name="常规 6 4 4 4" xfId="1231"/>
    <cellStyle name="常规 6 4 5" xfId="1232"/>
    <cellStyle name="常规 6 4 6" xfId="1233"/>
    <cellStyle name="常规 6 4 7" xfId="1234"/>
    <cellStyle name="常规 6 5" xfId="1235"/>
    <cellStyle name="常规 6 5 2" xfId="1236"/>
    <cellStyle name="常规 6 5 3" xfId="1237"/>
    <cellStyle name="常规 6 5 4" xfId="1238"/>
    <cellStyle name="常规 6 6" xfId="1239"/>
    <cellStyle name="常规 6 6 2" xfId="1240"/>
    <cellStyle name="常规 6 6 3" xfId="1241"/>
    <cellStyle name="常规 6 6 4" xfId="1242"/>
    <cellStyle name="常规 6 7" xfId="1243"/>
    <cellStyle name="常规 6 7 2" xfId="1244"/>
    <cellStyle name="常规 6 7 3" xfId="1245"/>
    <cellStyle name="常规 6 7 4" xfId="1246"/>
    <cellStyle name="常规 6 8" xfId="1247"/>
    <cellStyle name="常规 6 9" xfId="1248"/>
    <cellStyle name="常规 7" xfId="1249"/>
    <cellStyle name="常规 7 2" xfId="1250"/>
    <cellStyle name="常规 7 2 2" xfId="1251"/>
    <cellStyle name="常规 7 2 2 2" xfId="1252"/>
    <cellStyle name="常规 7 2 2 3" xfId="1253"/>
    <cellStyle name="常规 7 2 2 4" xfId="1254"/>
    <cellStyle name="常规 7 2 3" xfId="1255"/>
    <cellStyle name="常规 7 2 3 2" xfId="1256"/>
    <cellStyle name="常规 7 2 3 3" xfId="1257"/>
    <cellStyle name="常规 7 2 3 4" xfId="1258"/>
    <cellStyle name="常规 7 2 4" xfId="1259"/>
    <cellStyle name="常规 7 2 4 2" xfId="1260"/>
    <cellStyle name="常规 7 2 4 3" xfId="1261"/>
    <cellStyle name="常规 7 2 4 4" xfId="1262"/>
    <cellStyle name="常规 7 2 5" xfId="1263"/>
    <cellStyle name="常规 7 2 6" xfId="1264"/>
    <cellStyle name="常规 7 2 7" xfId="1265"/>
    <cellStyle name="常规 7 3" xfId="1266"/>
    <cellStyle name="常规 7 3 2" xfId="1267"/>
    <cellStyle name="常规 7 3 2 2" xfId="1268"/>
    <cellStyle name="常规 7 3 2 3" xfId="1269"/>
    <cellStyle name="常规 7 3 2 4" xfId="1270"/>
    <cellStyle name="常规 7 3 3" xfId="1271"/>
    <cellStyle name="常规 7 3 3 2" xfId="1272"/>
    <cellStyle name="常规 7 3 3 3" xfId="1273"/>
    <cellStyle name="常规 7 3 3 4" xfId="1274"/>
    <cellStyle name="常规 7 3 4" xfId="1275"/>
    <cellStyle name="常规 7 3 5" xfId="1276"/>
    <cellStyle name="常规 7 3 6" xfId="1277"/>
    <cellStyle name="常规 7 4" xfId="1278"/>
    <cellStyle name="常规 7 4 2" xfId="1279"/>
    <cellStyle name="常规 7 4 3" xfId="1280"/>
    <cellStyle name="常规 7 4 4" xfId="1281"/>
    <cellStyle name="常规 7 5" xfId="1282"/>
    <cellStyle name="常规 7 5 2" xfId="1283"/>
    <cellStyle name="常规 7 5 3" xfId="1284"/>
    <cellStyle name="常规 7 5 4" xfId="1285"/>
    <cellStyle name="常规 7 6" xfId="1286"/>
    <cellStyle name="常规 7 7" xfId="1287"/>
    <cellStyle name="常规 7 8" xfId="1288"/>
    <cellStyle name="常规 7 9" xfId="1289"/>
    <cellStyle name="常规 8" xfId="1290"/>
    <cellStyle name="常规 8 2" xfId="1291"/>
    <cellStyle name="常规 8 2 2" xfId="1292"/>
    <cellStyle name="常规 8 2 2 2" xfId="1293"/>
    <cellStyle name="常规 8 2 2 3" xfId="1294"/>
    <cellStyle name="常规 8 2 2 4" xfId="1295"/>
    <cellStyle name="常规 8 2 3" xfId="1296"/>
    <cellStyle name="常规 8 2 3 2" xfId="1297"/>
    <cellStyle name="常规 8 2 3 3" xfId="1298"/>
    <cellStyle name="常规 8 2 3 4" xfId="1299"/>
    <cellStyle name="常规 8 2 4" xfId="1300"/>
    <cellStyle name="常规 8 2 4 2" xfId="1301"/>
    <cellStyle name="常规 8 2 4 3" xfId="1302"/>
    <cellStyle name="常规 8 2 4 4" xfId="1303"/>
    <cellStyle name="常规 8 2 5" xfId="1304"/>
    <cellStyle name="常规 8 2 6" xfId="1305"/>
    <cellStyle name="常规 8 2 7" xfId="1306"/>
    <cellStyle name="常规 8 3" xfId="1307"/>
    <cellStyle name="常规 8 3 2" xfId="1308"/>
    <cellStyle name="常规 8 3 2 2" xfId="1309"/>
    <cellStyle name="常规 8 3 2 3" xfId="1310"/>
    <cellStyle name="常规 8 3 2 4" xfId="1311"/>
    <cellStyle name="常规 8 3 3" xfId="1312"/>
    <cellStyle name="常规 8 3 3 2" xfId="1313"/>
    <cellStyle name="常规 8 3 3 3" xfId="1314"/>
    <cellStyle name="常规 8 3 3 4" xfId="1315"/>
    <cellStyle name="常规 8 3 4" xfId="1316"/>
    <cellStyle name="常规 8 3 5" xfId="1317"/>
    <cellStyle name="常规 8 3 6" xfId="1318"/>
    <cellStyle name="常规 8 4" xfId="1319"/>
    <cellStyle name="常规 8 4 2" xfId="1320"/>
    <cellStyle name="常规 8 4 3" xfId="1321"/>
    <cellStyle name="常规 8 4 4" xfId="1322"/>
    <cellStyle name="常规 8 5" xfId="1323"/>
    <cellStyle name="常规 8 5 2" xfId="1324"/>
    <cellStyle name="常规 8 5 3" xfId="1325"/>
    <cellStyle name="常规 8 5 4" xfId="1326"/>
    <cellStyle name="常规 8 6" xfId="1327"/>
    <cellStyle name="常规 8 7" xfId="1328"/>
    <cellStyle name="常规 8 8" xfId="1329"/>
    <cellStyle name="常规 9" xfId="1330"/>
    <cellStyle name="常规 9 2" xfId="1331"/>
    <cellStyle name="常规 9 2 2" xfId="1332"/>
    <cellStyle name="常规 9 2 2 2" xfId="1333"/>
    <cellStyle name="常规 9 2 2 3" xfId="1334"/>
    <cellStyle name="常规 9 2 2 4" xfId="1335"/>
    <cellStyle name="常规 9 2 3" xfId="1336"/>
    <cellStyle name="常规 9 2 3 2" xfId="1337"/>
    <cellStyle name="常规 9 2 3 3" xfId="1338"/>
    <cellStyle name="常规 9 2 3 4" xfId="1339"/>
    <cellStyle name="常规 9 2 4" xfId="1340"/>
    <cellStyle name="常规 9 2 4 2" xfId="1341"/>
    <cellStyle name="常规 9 2 4 3" xfId="1342"/>
    <cellStyle name="常规 9 2 4 4" xfId="1343"/>
    <cellStyle name="常规 9 2 5" xfId="1344"/>
    <cellStyle name="常规 9 2 6" xfId="1345"/>
    <cellStyle name="常规 9 2 7" xfId="1346"/>
    <cellStyle name="常规 9 3" xfId="1347"/>
    <cellStyle name="常规 9 3 2" xfId="1348"/>
    <cellStyle name="常规 9 3 2 2" xfId="1349"/>
    <cellStyle name="常规 9 3 2 3" xfId="1350"/>
    <cellStyle name="常规 9 3 2 4" xfId="1351"/>
    <cellStyle name="常规 9 3 3" xfId="1352"/>
    <cellStyle name="常规 9 3 3 2" xfId="1353"/>
    <cellStyle name="常规 9 3 3 3" xfId="1354"/>
    <cellStyle name="常规 9 3 3 4" xfId="1355"/>
    <cellStyle name="常规 9 3 4" xfId="1356"/>
    <cellStyle name="常规 9 3 5" xfId="1357"/>
    <cellStyle name="常规 9 3 6" xfId="1358"/>
    <cellStyle name="常规 9 4" xfId="1359"/>
    <cellStyle name="常规 9 4 2" xfId="1360"/>
    <cellStyle name="常规 9 4 3" xfId="1361"/>
    <cellStyle name="常规 9 4 4" xfId="1362"/>
    <cellStyle name="常规 9 5" xfId="1363"/>
    <cellStyle name="常规 9 5 2" xfId="1364"/>
    <cellStyle name="常规 9 5 3" xfId="1365"/>
    <cellStyle name="常规 9 5 4" xfId="1366"/>
    <cellStyle name="常规 9 6" xfId="1367"/>
    <cellStyle name="常规 9 7" xfId="1368"/>
    <cellStyle name="常规 9 8" xfId="1369"/>
    <cellStyle name="Hyperlink" xfId="1370"/>
    <cellStyle name="好" xfId="1371"/>
    <cellStyle name="好 2" xfId="1372"/>
    <cellStyle name="好 2 2" xfId="1373"/>
    <cellStyle name="好 2 2 2" xfId="1374"/>
    <cellStyle name="好 2 2 3" xfId="1375"/>
    <cellStyle name="好 2 2 4" xfId="1376"/>
    <cellStyle name="好 2 2 5" xfId="1377"/>
    <cellStyle name="好 2 3" xfId="1378"/>
    <cellStyle name="好 2 3 2" xfId="1379"/>
    <cellStyle name="好 2 3 3" xfId="1380"/>
    <cellStyle name="好 2 3 4" xfId="1381"/>
    <cellStyle name="好 2 4" xfId="1382"/>
    <cellStyle name="好 2 5" xfId="1383"/>
    <cellStyle name="好 2 6" xfId="1384"/>
    <cellStyle name="好 2 7" xfId="1385"/>
    <cellStyle name="好_表5永州市2018-2019年城区学校消除大班额建设计划表" xfId="1386"/>
    <cellStyle name="好_城区学位建设调研表(汇总）" xfId="1387"/>
    <cellStyle name="好_城区学位建设调研表(汇总） 2" xfId="1388"/>
    <cellStyle name="好_城区学位建设调研表(汇总） 2 2" xfId="1389"/>
    <cellStyle name="好_城区学位建设调研表(汇总） 2 2 2" xfId="1390"/>
    <cellStyle name="好_城区学位建设调研表(汇总） 2 2 3" xfId="1391"/>
    <cellStyle name="好_城区学位建设调研表(汇总） 2 2 4" xfId="1392"/>
    <cellStyle name="好_城区学位建设调研表(汇总） 2 3" xfId="1393"/>
    <cellStyle name="好_城区学位建设调研表(汇总） 2 4" xfId="1394"/>
    <cellStyle name="好_城区学位建设调研表(汇总） 2 5" xfId="1395"/>
    <cellStyle name="好_城区学位建设调研表(汇总） 3" xfId="1396"/>
    <cellStyle name="好_城区学位建设调研表(汇总） 3 2" xfId="1397"/>
    <cellStyle name="好_城区学位建设调研表(汇总） 3 3" xfId="1398"/>
    <cellStyle name="好_城区学位建设调研表(汇总） 3 4" xfId="1399"/>
    <cellStyle name="好_城区学位建设调研表(汇总） 4" xfId="1400"/>
    <cellStyle name="好_城区学位建设调研表(汇总） 4 2" xfId="1401"/>
    <cellStyle name="好_城区学位建设调研表(汇总） 4 3" xfId="1402"/>
    <cellStyle name="好_城区学位建设调研表(汇总） 4 4" xfId="1403"/>
    <cellStyle name="好_城区学位建设调研表(汇总） 5" xfId="1404"/>
    <cellStyle name="好_城区学位建设调研表(汇总） 6" xfId="1405"/>
    <cellStyle name="好_城区学位建设调研表(汇总） 7" xfId="1406"/>
    <cellStyle name="好_城区学位建设调研表(汇总杨静5.23" xfId="1407"/>
    <cellStyle name="好_城区学位建设调研表(汇总杨静5.23 2" xfId="1408"/>
    <cellStyle name="好_城区学位建设调研表(汇总杨静5.23 2 2" xfId="1409"/>
    <cellStyle name="好_城区学位建设调研表(汇总杨静5.23 2 3" xfId="1410"/>
    <cellStyle name="好_城区学位建设调研表(汇总杨静5.23 2 4" xfId="1411"/>
    <cellStyle name="好_城区学位建设调研表(汇总杨静5.23 3" xfId="1412"/>
    <cellStyle name="好_城区学位建设调研表(汇总杨静5.23 3 2" xfId="1413"/>
    <cellStyle name="好_城区学位建设调研表(汇总杨静5.23 3 3" xfId="1414"/>
    <cellStyle name="好_城区学位建设调研表(汇总杨静5.23 3 4" xfId="1415"/>
    <cellStyle name="好_城区学位建设调研表(汇总杨静5.23 4" xfId="1416"/>
    <cellStyle name="好_城区学位建设调研表(汇总杨静5.23 5" xfId="1417"/>
    <cellStyle name="好_城区学位建设调研表(汇总杨静5.23 6" xfId="1418"/>
    <cellStyle name="好_城区学位建设调研表(汇总杨静5.24）" xfId="1419"/>
    <cellStyle name="好_城区学位建设调研表(汇总杨静5.24） 2" xfId="1420"/>
    <cellStyle name="好_城区学位建设调研表(汇总杨静5.24） 2 2" xfId="1421"/>
    <cellStyle name="好_城区学位建设调研表(汇总杨静5.24） 2 3" xfId="1422"/>
    <cellStyle name="好_城区学位建设调研表(汇总杨静5.24） 2 4" xfId="1423"/>
    <cellStyle name="好_城区学位建设调研表(汇总杨静5.24） 3" xfId="1424"/>
    <cellStyle name="好_城区学位建设调研表(汇总杨静5.24） 3 2" xfId="1425"/>
    <cellStyle name="好_城区学位建设调研表(汇总杨静5.24） 3 3" xfId="1426"/>
    <cellStyle name="好_城区学位建设调研表(汇总杨静5.24） 3 4" xfId="1427"/>
    <cellStyle name="好_城区学位建设调研表(汇总杨静5.24） 4" xfId="1428"/>
    <cellStyle name="好_城区学位建设调研表(汇总杨静5.24） 5" xfId="1429"/>
    <cellStyle name="好_城区学位建设调研表(汇总杨静5.24） 6" xfId="1430"/>
    <cellStyle name="好_下发：永州市2018-2019年城区学校消除大班额建设计划表" xfId="1431"/>
    <cellStyle name="好_下发：永州市2018-2019年城区学校消除大班额建设计划表 2" xfId="1432"/>
    <cellStyle name="好_下发：永州市2018-2019年城区学校消除大班额建设计划表 3" xfId="1433"/>
    <cellStyle name="好_下发：永州市2018-2019年城区学校消除大班额建设计划表 4" xfId="1434"/>
    <cellStyle name="好_永州市2017-2019年城区学位建设攻坚计划表(增加筹资计划）" xfId="1435"/>
    <cellStyle name="好_永州市2017-2019年城区学位建设攻坚计划表(增加筹资计划） 2" xfId="1436"/>
    <cellStyle name="好_永州市2017-2019年城区学位建设攻坚计划表(增加筹资计划） 3" xfId="1437"/>
    <cellStyle name="好_永州市2017-2019年城区学位建设攻坚计划表(增加筹资计划） 4" xfId="1438"/>
    <cellStyle name="好_永州市2018-2019年城区学校消除大班额建设计划表" xfId="1439"/>
    <cellStyle name="汇总" xfId="1440"/>
    <cellStyle name="汇总 2" xfId="1441"/>
    <cellStyle name="汇总 2 2" xfId="1442"/>
    <cellStyle name="汇总 2 2 2" xfId="1443"/>
    <cellStyle name="汇总 2 2 3" xfId="1444"/>
    <cellStyle name="汇总 2 3" xfId="1445"/>
    <cellStyle name="汇总 2 3 2" xfId="1446"/>
    <cellStyle name="汇总 2 4" xfId="1447"/>
    <cellStyle name="汇总 2 5" xfId="1448"/>
    <cellStyle name="汇总 2 6" xfId="1449"/>
    <cellStyle name="汇总 3" xfId="1450"/>
    <cellStyle name="汇总 3 2" xfId="1451"/>
    <cellStyle name="汇总 3 2 2" xfId="1452"/>
    <cellStyle name="汇总 3 2 3" xfId="1453"/>
    <cellStyle name="汇总 3 3" xfId="1454"/>
    <cellStyle name="汇总 3 3 2" xfId="1455"/>
    <cellStyle name="汇总 3 4" xfId="1456"/>
    <cellStyle name="汇总 3 5" xfId="1457"/>
    <cellStyle name="汇总 3 6" xfId="1458"/>
    <cellStyle name="Currency" xfId="1459"/>
    <cellStyle name="Currency [0]" xfId="1460"/>
    <cellStyle name="计算" xfId="1461"/>
    <cellStyle name="计算 2" xfId="1462"/>
    <cellStyle name="计算 2 2" xfId="1463"/>
    <cellStyle name="计算 2 2 2" xfId="1464"/>
    <cellStyle name="计算 2 2 3" xfId="1465"/>
    <cellStyle name="计算 2 2 4" xfId="1466"/>
    <cellStyle name="计算 2 2 5" xfId="1467"/>
    <cellStyle name="计算 2 3" xfId="1468"/>
    <cellStyle name="计算 2 3 2" xfId="1469"/>
    <cellStyle name="计算 2 3 3" xfId="1470"/>
    <cellStyle name="计算 2 3 4" xfId="1471"/>
    <cellStyle name="计算 2 4" xfId="1472"/>
    <cellStyle name="计算 2 5" xfId="1473"/>
    <cellStyle name="计算 2 6" xfId="1474"/>
    <cellStyle name="计算 2 7" xfId="1475"/>
    <cellStyle name="检查单元格" xfId="1476"/>
    <cellStyle name="检查单元格 2" xfId="1477"/>
    <cellStyle name="检查单元格 2 2" xfId="1478"/>
    <cellStyle name="检查单元格 2 2 2" xfId="1479"/>
    <cellStyle name="检查单元格 2 2 2 2" xfId="1480"/>
    <cellStyle name="检查单元格 2 2 2 3" xfId="1481"/>
    <cellStyle name="检查单元格 2 2 3" xfId="1482"/>
    <cellStyle name="检查单元格 2 2 3 2" xfId="1483"/>
    <cellStyle name="检查单元格 2 2 4" xfId="1484"/>
    <cellStyle name="检查单元格 2 2 5" xfId="1485"/>
    <cellStyle name="检查单元格 2 2 6" xfId="1486"/>
    <cellStyle name="检查单元格 2 2 7" xfId="1487"/>
    <cellStyle name="检查单元格 2 3" xfId="1488"/>
    <cellStyle name="检查单元格 2 3 2" xfId="1489"/>
    <cellStyle name="检查单元格 2 3 2 2" xfId="1490"/>
    <cellStyle name="检查单元格 2 3 2 3" xfId="1491"/>
    <cellStyle name="检查单元格 2 3 3" xfId="1492"/>
    <cellStyle name="检查单元格 2 3 3 2" xfId="1493"/>
    <cellStyle name="检查单元格 2 3 4" xfId="1494"/>
    <cellStyle name="检查单元格 2 3 5" xfId="1495"/>
    <cellStyle name="检查单元格 2 3 6" xfId="1496"/>
    <cellStyle name="检查单元格 2 4" xfId="1497"/>
    <cellStyle name="检查单元格 2 4 2" xfId="1498"/>
    <cellStyle name="检查单元格 2 4 3" xfId="1499"/>
    <cellStyle name="检查单元格 2 5" xfId="1500"/>
    <cellStyle name="检查单元格 2 5 2" xfId="1501"/>
    <cellStyle name="检查单元格 2 6" xfId="1502"/>
    <cellStyle name="检查单元格 2 7" xfId="1503"/>
    <cellStyle name="检查单元格 2 8" xfId="1504"/>
    <cellStyle name="检查单元格 2 9" xfId="1505"/>
    <cellStyle name="检查单元格 2_表5永州市2018-2019年城区学校消除大班额建设计划表" xfId="1506"/>
    <cellStyle name="解释性文本" xfId="1507"/>
    <cellStyle name="解释性文本 2" xfId="1508"/>
    <cellStyle name="解释性文本 2 2" xfId="1509"/>
    <cellStyle name="解释性文本 2 2 2" xfId="1510"/>
    <cellStyle name="解释性文本 2 2 3" xfId="1511"/>
    <cellStyle name="解释性文本 2 3" xfId="1512"/>
    <cellStyle name="解释性文本 2 3 2" xfId="1513"/>
    <cellStyle name="解释性文本 2 4" xfId="1514"/>
    <cellStyle name="解释性文本 2 5" xfId="1515"/>
    <cellStyle name="解释性文本 2 6" xfId="1516"/>
    <cellStyle name="解释性文本 3" xfId="1517"/>
    <cellStyle name="解释性文本 3 2" xfId="1518"/>
    <cellStyle name="解释性文本 3 2 2" xfId="1519"/>
    <cellStyle name="解释性文本 3 2 3" xfId="1520"/>
    <cellStyle name="解释性文本 3 3" xfId="1521"/>
    <cellStyle name="解释性文本 3 3 2" xfId="1522"/>
    <cellStyle name="解释性文本 3 4" xfId="1523"/>
    <cellStyle name="解释性文本 3 5" xfId="1524"/>
    <cellStyle name="解释性文本 3 6" xfId="1525"/>
    <cellStyle name="警告文本" xfId="1526"/>
    <cellStyle name="警告文本 2" xfId="1527"/>
    <cellStyle name="警告文本 2 2" xfId="1528"/>
    <cellStyle name="警告文本 2 2 2" xfId="1529"/>
    <cellStyle name="警告文本 2 2 3" xfId="1530"/>
    <cellStyle name="警告文本 2 3" xfId="1531"/>
    <cellStyle name="警告文本 2 3 2" xfId="1532"/>
    <cellStyle name="警告文本 2 4" xfId="1533"/>
    <cellStyle name="警告文本 2 5" xfId="1534"/>
    <cellStyle name="警告文本 2 6" xfId="1535"/>
    <cellStyle name="警告文本 3" xfId="1536"/>
    <cellStyle name="警告文本 3 2" xfId="1537"/>
    <cellStyle name="警告文本 3 2 2" xfId="1538"/>
    <cellStyle name="警告文本 3 2 3" xfId="1539"/>
    <cellStyle name="警告文本 3 3" xfId="1540"/>
    <cellStyle name="警告文本 3 3 2" xfId="1541"/>
    <cellStyle name="警告文本 3 4" xfId="1542"/>
    <cellStyle name="警告文本 3 5" xfId="1543"/>
    <cellStyle name="警告文本 3 6" xfId="1544"/>
    <cellStyle name="链接单元格" xfId="1545"/>
    <cellStyle name="链接单元格 2" xfId="1546"/>
    <cellStyle name="链接单元格 2 2" xfId="1547"/>
    <cellStyle name="链接单元格 2 2 2" xfId="1548"/>
    <cellStyle name="链接单元格 2 3" xfId="1549"/>
    <cellStyle name="链接单元格 2 4" xfId="1550"/>
    <cellStyle name="链接单元格 3" xfId="1551"/>
    <cellStyle name="链接单元格 3 2" xfId="1552"/>
    <cellStyle name="链接单元格 3 3" xfId="1553"/>
    <cellStyle name="链接单元格 3 4" xfId="1554"/>
    <cellStyle name="Comma" xfId="1555"/>
    <cellStyle name="Comma [0]" xfId="1556"/>
    <cellStyle name="强调文字颜色 1" xfId="1557"/>
    <cellStyle name="强调文字颜色 1 2" xfId="1558"/>
    <cellStyle name="强调文字颜色 1 2 2" xfId="1559"/>
    <cellStyle name="强调文字颜色 1 2 2 2" xfId="1560"/>
    <cellStyle name="强调文字颜色 1 2 2 3" xfId="1561"/>
    <cellStyle name="强调文字颜色 1 2 2 4" xfId="1562"/>
    <cellStyle name="强调文字颜色 1 2 2 5" xfId="1563"/>
    <cellStyle name="强调文字颜色 1 2 3" xfId="1564"/>
    <cellStyle name="强调文字颜色 1 2 3 2" xfId="1565"/>
    <cellStyle name="强调文字颜色 1 2 3 3" xfId="1566"/>
    <cellStyle name="强调文字颜色 1 2 3 4" xfId="1567"/>
    <cellStyle name="强调文字颜色 1 2 4" xfId="1568"/>
    <cellStyle name="强调文字颜色 1 2 5" xfId="1569"/>
    <cellStyle name="强调文字颜色 1 2 6" xfId="1570"/>
    <cellStyle name="强调文字颜色 1 2 7" xfId="1571"/>
    <cellStyle name="强调文字颜色 2" xfId="1572"/>
    <cellStyle name="强调文字颜色 2 2" xfId="1573"/>
    <cellStyle name="强调文字颜色 2 2 2" xfId="1574"/>
    <cellStyle name="强调文字颜色 2 2 2 2" xfId="1575"/>
    <cellStyle name="强调文字颜色 2 2 2 3" xfId="1576"/>
    <cellStyle name="强调文字颜色 2 2 2 4" xfId="1577"/>
    <cellStyle name="强调文字颜色 2 2 2 5" xfId="1578"/>
    <cellStyle name="强调文字颜色 2 2 3" xfId="1579"/>
    <cellStyle name="强调文字颜色 2 2 3 2" xfId="1580"/>
    <cellStyle name="强调文字颜色 2 2 3 3" xfId="1581"/>
    <cellStyle name="强调文字颜色 2 2 3 4" xfId="1582"/>
    <cellStyle name="强调文字颜色 2 2 4" xfId="1583"/>
    <cellStyle name="强调文字颜色 2 2 5" xfId="1584"/>
    <cellStyle name="强调文字颜色 2 2 6" xfId="1585"/>
    <cellStyle name="强调文字颜色 2 2 7" xfId="1586"/>
    <cellStyle name="强调文字颜色 3" xfId="1587"/>
    <cellStyle name="强调文字颜色 3 2" xfId="1588"/>
    <cellStyle name="强调文字颜色 3 2 2" xfId="1589"/>
    <cellStyle name="强调文字颜色 3 2 2 2" xfId="1590"/>
    <cellStyle name="强调文字颜色 3 2 2 3" xfId="1591"/>
    <cellStyle name="强调文字颜色 3 2 2 4" xfId="1592"/>
    <cellStyle name="强调文字颜色 3 2 2 5" xfId="1593"/>
    <cellStyle name="强调文字颜色 3 2 3" xfId="1594"/>
    <cellStyle name="强调文字颜色 3 2 3 2" xfId="1595"/>
    <cellStyle name="强调文字颜色 3 2 3 3" xfId="1596"/>
    <cellStyle name="强调文字颜色 3 2 3 4" xfId="1597"/>
    <cellStyle name="强调文字颜色 3 2 4" xfId="1598"/>
    <cellStyle name="强调文字颜色 3 2 5" xfId="1599"/>
    <cellStyle name="强调文字颜色 3 2 6" xfId="1600"/>
    <cellStyle name="强调文字颜色 3 2 7" xfId="1601"/>
    <cellStyle name="强调文字颜色 4" xfId="1602"/>
    <cellStyle name="强调文字颜色 4 2" xfId="1603"/>
    <cellStyle name="强调文字颜色 4 2 2" xfId="1604"/>
    <cellStyle name="强调文字颜色 4 2 2 2" xfId="1605"/>
    <cellStyle name="强调文字颜色 4 2 2 3" xfId="1606"/>
    <cellStyle name="强调文字颜色 4 2 2 4" xfId="1607"/>
    <cellStyle name="强调文字颜色 4 2 2 5" xfId="1608"/>
    <cellStyle name="强调文字颜色 4 2 3" xfId="1609"/>
    <cellStyle name="强调文字颜色 4 2 3 2" xfId="1610"/>
    <cellStyle name="强调文字颜色 4 2 3 3" xfId="1611"/>
    <cellStyle name="强调文字颜色 4 2 3 4" xfId="1612"/>
    <cellStyle name="强调文字颜色 4 2 4" xfId="1613"/>
    <cellStyle name="强调文字颜色 4 2 5" xfId="1614"/>
    <cellStyle name="强调文字颜色 4 2 6" xfId="1615"/>
    <cellStyle name="强调文字颜色 4 2 7" xfId="1616"/>
    <cellStyle name="强调文字颜色 5" xfId="1617"/>
    <cellStyle name="强调文字颜色 5 2" xfId="1618"/>
    <cellStyle name="强调文字颜色 5 2 2" xfId="1619"/>
    <cellStyle name="强调文字颜色 5 2 2 2" xfId="1620"/>
    <cellStyle name="强调文字颜色 5 2 2 3" xfId="1621"/>
    <cellStyle name="强调文字颜色 5 2 2 4" xfId="1622"/>
    <cellStyle name="强调文字颜色 5 2 2 5" xfId="1623"/>
    <cellStyle name="强调文字颜色 5 2 3" xfId="1624"/>
    <cellStyle name="强调文字颜色 5 2 3 2" xfId="1625"/>
    <cellStyle name="强调文字颜色 5 2 3 3" xfId="1626"/>
    <cellStyle name="强调文字颜色 5 2 3 4" xfId="1627"/>
    <cellStyle name="强调文字颜色 5 2 4" xfId="1628"/>
    <cellStyle name="强调文字颜色 5 2 5" xfId="1629"/>
    <cellStyle name="强调文字颜色 5 2 6" xfId="1630"/>
    <cellStyle name="强调文字颜色 5 2 7" xfId="1631"/>
    <cellStyle name="强调文字颜色 6" xfId="1632"/>
    <cellStyle name="强调文字颜色 6 2" xfId="1633"/>
    <cellStyle name="强调文字颜色 6 2 2" xfId="1634"/>
    <cellStyle name="强调文字颜色 6 2 2 2" xfId="1635"/>
    <cellStyle name="强调文字颜色 6 2 2 3" xfId="1636"/>
    <cellStyle name="强调文字颜色 6 2 2 4" xfId="1637"/>
    <cellStyle name="强调文字颜色 6 2 2 5" xfId="1638"/>
    <cellStyle name="强调文字颜色 6 2 3" xfId="1639"/>
    <cellStyle name="强调文字颜色 6 2 3 2" xfId="1640"/>
    <cellStyle name="强调文字颜色 6 2 3 3" xfId="1641"/>
    <cellStyle name="强调文字颜色 6 2 3 4" xfId="1642"/>
    <cellStyle name="强调文字颜色 6 2 4" xfId="1643"/>
    <cellStyle name="强调文字颜色 6 2 5" xfId="1644"/>
    <cellStyle name="强调文字颜色 6 2 6" xfId="1645"/>
    <cellStyle name="强调文字颜色 6 2 7" xfId="1646"/>
    <cellStyle name="适中" xfId="1647"/>
    <cellStyle name="适中 2" xfId="1648"/>
    <cellStyle name="适中 2 2" xfId="1649"/>
    <cellStyle name="适中 2 2 2" xfId="1650"/>
    <cellStyle name="适中 2 2 3" xfId="1651"/>
    <cellStyle name="适中 2 2 4" xfId="1652"/>
    <cellStyle name="适中 2 2 5" xfId="1653"/>
    <cellStyle name="适中 2 3" xfId="1654"/>
    <cellStyle name="适中 2 3 2" xfId="1655"/>
    <cellStyle name="适中 2 3 3" xfId="1656"/>
    <cellStyle name="适中 2 3 4" xfId="1657"/>
    <cellStyle name="适中 2 4" xfId="1658"/>
    <cellStyle name="适中 2 5" xfId="1659"/>
    <cellStyle name="适中 2 6" xfId="1660"/>
    <cellStyle name="适中 2 7" xfId="1661"/>
    <cellStyle name="输出" xfId="1662"/>
    <cellStyle name="输出 2" xfId="1663"/>
    <cellStyle name="输出 2 2" xfId="1664"/>
    <cellStyle name="输出 2 2 2" xfId="1665"/>
    <cellStyle name="输出 2 2 3" xfId="1666"/>
    <cellStyle name="输出 2 2 4" xfId="1667"/>
    <cellStyle name="输出 2 2 5" xfId="1668"/>
    <cellStyle name="输出 2 3" xfId="1669"/>
    <cellStyle name="输出 2 3 2" xfId="1670"/>
    <cellStyle name="输出 2 3 3" xfId="1671"/>
    <cellStyle name="输出 2 3 4" xfId="1672"/>
    <cellStyle name="输出 2 4" xfId="1673"/>
    <cellStyle name="输出 2 5" xfId="1674"/>
    <cellStyle name="输出 2 6" xfId="1675"/>
    <cellStyle name="输出 2 7" xfId="1676"/>
    <cellStyle name="输入" xfId="1677"/>
    <cellStyle name="输入 2" xfId="1678"/>
    <cellStyle name="输入 2 2" xfId="1679"/>
    <cellStyle name="输入 2 2 2" xfId="1680"/>
    <cellStyle name="输入 2 2 2 2" xfId="1681"/>
    <cellStyle name="输入 2 2 2 3" xfId="1682"/>
    <cellStyle name="输入 2 2 3" xfId="1683"/>
    <cellStyle name="输入 2 2 3 2" xfId="1684"/>
    <cellStyle name="输入 2 2 4" xfId="1685"/>
    <cellStyle name="输入 2 2 5" xfId="1686"/>
    <cellStyle name="输入 2 2 6" xfId="1687"/>
    <cellStyle name="输入 2 2 7" xfId="1688"/>
    <cellStyle name="输入 2 3" xfId="1689"/>
    <cellStyle name="输入 2 3 2" xfId="1690"/>
    <cellStyle name="输入 2 3 2 2" xfId="1691"/>
    <cellStyle name="输入 2 3 2 3" xfId="1692"/>
    <cellStyle name="输入 2 3 3" xfId="1693"/>
    <cellStyle name="输入 2 3 3 2" xfId="1694"/>
    <cellStyle name="输入 2 3 4" xfId="1695"/>
    <cellStyle name="输入 2 3 5" xfId="1696"/>
    <cellStyle name="输入 2 3 6" xfId="1697"/>
    <cellStyle name="输入 2 4" xfId="1698"/>
    <cellStyle name="输入 2 4 2" xfId="1699"/>
    <cellStyle name="输入 2 4 3" xfId="1700"/>
    <cellStyle name="输入 2 5" xfId="1701"/>
    <cellStyle name="输入 2 5 2" xfId="1702"/>
    <cellStyle name="输入 2 6" xfId="1703"/>
    <cellStyle name="输入 2 7" xfId="1704"/>
    <cellStyle name="输入 2 8" xfId="1705"/>
    <cellStyle name="输入 2 9" xfId="1706"/>
    <cellStyle name="输入 2_表5永州市2018-2019年城区学校消除大班额建设计划表" xfId="1707"/>
    <cellStyle name="Followed Hyperlink" xfId="1708"/>
    <cellStyle name="着色 1" xfId="1709"/>
    <cellStyle name="着色 1 2" xfId="1710"/>
    <cellStyle name="着色 1 2 2" xfId="1711"/>
    <cellStyle name="着色 1 2 2 2" xfId="1712"/>
    <cellStyle name="着色 1 2 2 3" xfId="1713"/>
    <cellStyle name="着色 1 2 2 4" xfId="1714"/>
    <cellStyle name="着色 1 2 3" xfId="1715"/>
    <cellStyle name="着色 1 2 4" xfId="1716"/>
    <cellStyle name="着色 1 2 5" xfId="1717"/>
    <cellStyle name="着色 1 3" xfId="1718"/>
    <cellStyle name="着色 1 3 2" xfId="1719"/>
    <cellStyle name="着色 1 3 3" xfId="1720"/>
    <cellStyle name="着色 1 3 4" xfId="1721"/>
    <cellStyle name="着色 1 4" xfId="1722"/>
    <cellStyle name="着色 1 4 2" xfId="1723"/>
    <cellStyle name="着色 1 4 3" xfId="1724"/>
    <cellStyle name="着色 1 4 4" xfId="1725"/>
    <cellStyle name="着色 1 5" xfId="1726"/>
    <cellStyle name="着色 1 6" xfId="1727"/>
    <cellStyle name="着色 1 7" xfId="1728"/>
    <cellStyle name="着色 2" xfId="1729"/>
    <cellStyle name="着色 2 2" xfId="1730"/>
    <cellStyle name="着色 2 2 2" xfId="1731"/>
    <cellStyle name="着色 2 2 2 2" xfId="1732"/>
    <cellStyle name="着色 2 2 2 3" xfId="1733"/>
    <cellStyle name="着色 2 2 2 4" xfId="1734"/>
    <cellStyle name="着色 2 2 3" xfId="1735"/>
    <cellStyle name="着色 2 2 4" xfId="1736"/>
    <cellStyle name="着色 2 2 5" xfId="1737"/>
    <cellStyle name="着色 2 3" xfId="1738"/>
    <cellStyle name="着色 2 3 2" xfId="1739"/>
    <cellStyle name="着色 2 3 3" xfId="1740"/>
    <cellStyle name="着色 2 3 4" xfId="1741"/>
    <cellStyle name="着色 2 4" xfId="1742"/>
    <cellStyle name="着色 2 4 2" xfId="1743"/>
    <cellStyle name="着色 2 4 3" xfId="1744"/>
    <cellStyle name="着色 2 4 4" xfId="1745"/>
    <cellStyle name="着色 2 5" xfId="1746"/>
    <cellStyle name="着色 2 6" xfId="1747"/>
    <cellStyle name="着色 2 7" xfId="1748"/>
    <cellStyle name="着色 3" xfId="1749"/>
    <cellStyle name="着色 3 2" xfId="1750"/>
    <cellStyle name="着色 3 2 2" xfId="1751"/>
    <cellStyle name="着色 3 2 2 2" xfId="1752"/>
    <cellStyle name="着色 3 2 2 3" xfId="1753"/>
    <cellStyle name="着色 3 2 2 4" xfId="1754"/>
    <cellStyle name="着色 3 2 3" xfId="1755"/>
    <cellStyle name="着色 3 2 4" xfId="1756"/>
    <cellStyle name="着色 3 2 5" xfId="1757"/>
    <cellStyle name="着色 3 3" xfId="1758"/>
    <cellStyle name="着色 3 3 2" xfId="1759"/>
    <cellStyle name="着色 3 3 3" xfId="1760"/>
    <cellStyle name="着色 3 3 4" xfId="1761"/>
    <cellStyle name="着色 3 4" xfId="1762"/>
    <cellStyle name="着色 3 4 2" xfId="1763"/>
    <cellStyle name="着色 3 4 3" xfId="1764"/>
    <cellStyle name="着色 3 4 4" xfId="1765"/>
    <cellStyle name="着色 3 5" xfId="1766"/>
    <cellStyle name="着色 3 6" xfId="1767"/>
    <cellStyle name="着色 3 7" xfId="1768"/>
    <cellStyle name="着色 4" xfId="1769"/>
    <cellStyle name="着色 4 2" xfId="1770"/>
    <cellStyle name="着色 4 2 2" xfId="1771"/>
    <cellStyle name="着色 4 2 2 2" xfId="1772"/>
    <cellStyle name="着色 4 2 2 3" xfId="1773"/>
    <cellStyle name="着色 4 2 2 4" xfId="1774"/>
    <cellStyle name="着色 4 2 3" xfId="1775"/>
    <cellStyle name="着色 4 2 4" xfId="1776"/>
    <cellStyle name="着色 4 2 5" xfId="1777"/>
    <cellStyle name="着色 4 3" xfId="1778"/>
    <cellStyle name="着色 4 3 2" xfId="1779"/>
    <cellStyle name="着色 4 3 3" xfId="1780"/>
    <cellStyle name="着色 4 3 4" xfId="1781"/>
    <cellStyle name="着色 4 4" xfId="1782"/>
    <cellStyle name="着色 4 4 2" xfId="1783"/>
    <cellStyle name="着色 4 4 3" xfId="1784"/>
    <cellStyle name="着色 4 4 4" xfId="1785"/>
    <cellStyle name="着色 4 5" xfId="1786"/>
    <cellStyle name="着色 4 6" xfId="1787"/>
    <cellStyle name="着色 4 7" xfId="1788"/>
    <cellStyle name="着色 5" xfId="1789"/>
    <cellStyle name="着色 5 2" xfId="1790"/>
    <cellStyle name="着色 5 2 2" xfId="1791"/>
    <cellStyle name="着色 5 2 2 2" xfId="1792"/>
    <cellStyle name="着色 5 2 2 3" xfId="1793"/>
    <cellStyle name="着色 5 2 2 4" xfId="1794"/>
    <cellStyle name="着色 5 2 3" xfId="1795"/>
    <cellStyle name="着色 5 2 4" xfId="1796"/>
    <cellStyle name="着色 5 2 5" xfId="1797"/>
    <cellStyle name="着色 5 3" xfId="1798"/>
    <cellStyle name="着色 5 3 2" xfId="1799"/>
    <cellStyle name="着色 5 3 3" xfId="1800"/>
    <cellStyle name="着色 5 3 4" xfId="1801"/>
    <cellStyle name="着色 5 4" xfId="1802"/>
    <cellStyle name="着色 5 4 2" xfId="1803"/>
    <cellStyle name="着色 5 4 3" xfId="1804"/>
    <cellStyle name="着色 5 4 4" xfId="1805"/>
    <cellStyle name="着色 5 5" xfId="1806"/>
    <cellStyle name="着色 5 6" xfId="1807"/>
    <cellStyle name="着色 5 7" xfId="1808"/>
    <cellStyle name="着色 6" xfId="1809"/>
    <cellStyle name="着色 6 2" xfId="1810"/>
    <cellStyle name="着色 6 2 2" xfId="1811"/>
    <cellStyle name="着色 6 2 2 2" xfId="1812"/>
    <cellStyle name="着色 6 2 2 3" xfId="1813"/>
    <cellStyle name="着色 6 2 2 4" xfId="1814"/>
    <cellStyle name="着色 6 2 3" xfId="1815"/>
    <cellStyle name="着色 6 2 4" xfId="1816"/>
    <cellStyle name="着色 6 2 5" xfId="1817"/>
    <cellStyle name="着色 6 3" xfId="1818"/>
    <cellStyle name="着色 6 3 2" xfId="1819"/>
    <cellStyle name="着色 6 3 3" xfId="1820"/>
    <cellStyle name="着色 6 3 4" xfId="1821"/>
    <cellStyle name="着色 6 4" xfId="1822"/>
    <cellStyle name="着色 6 4 2" xfId="1823"/>
    <cellStyle name="着色 6 4 3" xfId="1824"/>
    <cellStyle name="着色 6 4 4" xfId="1825"/>
    <cellStyle name="着色 6 5" xfId="1826"/>
    <cellStyle name="着色 6 6" xfId="1827"/>
    <cellStyle name="着色 6 7" xfId="1828"/>
    <cellStyle name="注释" xfId="1829"/>
    <cellStyle name="注释 2" xfId="1830"/>
    <cellStyle name="注释 2 2" xfId="1831"/>
    <cellStyle name="注释 2 2 2" xfId="1832"/>
    <cellStyle name="注释 2 2 3" xfId="1833"/>
    <cellStyle name="注释 2 2 4" xfId="1834"/>
    <cellStyle name="注释 2 2 5" xfId="1835"/>
    <cellStyle name="注释 2 2 6" xfId="1836"/>
    <cellStyle name="注释 2 3" xfId="1837"/>
    <cellStyle name="注释 2 3 2" xfId="1838"/>
    <cellStyle name="注释 2 3 3" xfId="1839"/>
    <cellStyle name="注释 2 3 4" xfId="1840"/>
    <cellStyle name="注释 2 3 5" xfId="1841"/>
    <cellStyle name="注释 2 4" xfId="1842"/>
    <cellStyle name="注释 2 5" xfId="1843"/>
    <cellStyle name="注释 2 6" xfId="1844"/>
    <cellStyle name="注释 2 7" xfId="1845"/>
    <cellStyle name="注释 2 8" xfId="18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zoomScalePageLayoutView="0" workbookViewId="0" topLeftCell="A154">
      <selection activeCell="O15" sqref="O15"/>
    </sheetView>
  </sheetViews>
  <sheetFormatPr defaultColWidth="9.00390625" defaultRowHeight="14.25"/>
  <cols>
    <col min="1" max="1" width="28.625" style="0" customWidth="1"/>
    <col min="2" max="2" width="8.875" style="0" customWidth="1"/>
    <col min="3" max="3" width="14.125" style="107" customWidth="1"/>
    <col min="4" max="4" width="9.375" style="0" customWidth="1"/>
    <col min="5" max="5" width="10.375" style="0" customWidth="1"/>
    <col min="6" max="6" width="8.625" style="0" customWidth="1"/>
    <col min="7" max="7" width="8.50390625" style="0" customWidth="1"/>
    <col min="8" max="8" width="12.75390625" style="0" customWidth="1"/>
    <col min="9" max="9" width="9.375" style="142" customWidth="1"/>
    <col min="10" max="10" width="9.00390625" style="142" customWidth="1"/>
  </cols>
  <sheetData>
    <row r="1" spans="1:10" ht="28.5" customHeight="1">
      <c r="A1" s="124" t="s">
        <v>174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8.5" customHeight="1">
      <c r="A2" s="119" t="s">
        <v>95</v>
      </c>
      <c r="B2" s="120"/>
      <c r="C2" s="120"/>
      <c r="D2" s="120"/>
      <c r="E2" s="120"/>
      <c r="F2" s="120"/>
      <c r="G2" s="120"/>
      <c r="H2" s="120"/>
      <c r="I2" s="120"/>
      <c r="J2" s="121"/>
    </row>
    <row r="3" spans="1:10" ht="14.25" customHeight="1">
      <c r="A3" s="117" t="s">
        <v>2</v>
      </c>
      <c r="B3" s="117" t="s">
        <v>3</v>
      </c>
      <c r="C3" s="117" t="s">
        <v>27</v>
      </c>
      <c r="D3" s="117" t="s">
        <v>4</v>
      </c>
      <c r="E3" s="123" t="s">
        <v>5</v>
      </c>
      <c r="F3" s="123"/>
      <c r="G3" s="123"/>
      <c r="H3" s="123"/>
      <c r="I3" s="117" t="s">
        <v>119</v>
      </c>
      <c r="J3" s="117" t="s">
        <v>120</v>
      </c>
    </row>
    <row r="4" spans="1:10" ht="18" customHeight="1">
      <c r="A4" s="117"/>
      <c r="B4" s="117"/>
      <c r="C4" s="117"/>
      <c r="D4" s="117"/>
      <c r="E4" s="3" t="s">
        <v>6</v>
      </c>
      <c r="F4" s="3" t="s">
        <v>0</v>
      </c>
      <c r="G4" s="3" t="s">
        <v>1</v>
      </c>
      <c r="H4" s="3" t="s">
        <v>28</v>
      </c>
      <c r="I4" s="117"/>
      <c r="J4" s="117"/>
    </row>
    <row r="5" spans="1:10" ht="14.25">
      <c r="A5" s="117"/>
      <c r="B5" s="117"/>
      <c r="C5" s="117"/>
      <c r="D5" s="2" t="s">
        <v>29</v>
      </c>
      <c r="E5" s="3" t="s">
        <v>29</v>
      </c>
      <c r="F5" s="3" t="s">
        <v>29</v>
      </c>
      <c r="G5" s="3" t="s">
        <v>29</v>
      </c>
      <c r="H5" s="3" t="s">
        <v>29</v>
      </c>
      <c r="I5" s="2"/>
      <c r="J5" s="2"/>
    </row>
    <row r="6" spans="1:10" ht="14.25">
      <c r="A6" s="40" t="s">
        <v>95</v>
      </c>
      <c r="B6" s="88" t="s">
        <v>149</v>
      </c>
      <c r="C6" s="88"/>
      <c r="D6" s="110">
        <f>D11+D36+D53+D67+D79+D91+D111+D118+D132+D146+D163+D175+D181</f>
        <v>3780</v>
      </c>
      <c r="E6" s="110">
        <f>E11+E36+E53+E67+E79+E91+E111+E118+E132+E146+E163+E175+E181</f>
        <v>175661</v>
      </c>
      <c r="F6" s="110">
        <f>F11+F36+F53+F67+F79+F91+F111+F118+F132+F146+F163+F175+F181</f>
        <v>84952</v>
      </c>
      <c r="G6" s="110">
        <f>G11+G36+G53+G67+G79+G91+G111+G118+G132+G146+G163+G175+G181</f>
        <v>55595</v>
      </c>
      <c r="H6" s="110">
        <f>H11+H36+H53+H67+H79+H91+H111+H118+H132+H146+H163+H175+H181</f>
        <v>35114</v>
      </c>
      <c r="I6" s="56"/>
      <c r="J6" s="56"/>
    </row>
    <row r="7" spans="1:10" ht="27.75" customHeight="1">
      <c r="A7" s="122" t="s">
        <v>128</v>
      </c>
      <c r="B7" s="122"/>
      <c r="C7" s="122"/>
      <c r="D7" s="122"/>
      <c r="E7" s="122"/>
      <c r="F7" s="122"/>
      <c r="G7" s="122"/>
      <c r="H7" s="122"/>
      <c r="I7" s="122"/>
      <c r="J7" s="122"/>
    </row>
    <row r="8" spans="1:10" ht="18" customHeight="1">
      <c r="A8" s="117" t="s">
        <v>2</v>
      </c>
      <c r="B8" s="117" t="s">
        <v>3</v>
      </c>
      <c r="C8" s="117" t="s">
        <v>27</v>
      </c>
      <c r="D8" s="117" t="s">
        <v>4</v>
      </c>
      <c r="E8" s="123" t="s">
        <v>5</v>
      </c>
      <c r="F8" s="123"/>
      <c r="G8" s="123"/>
      <c r="H8" s="123"/>
      <c r="I8" s="117" t="s">
        <v>119</v>
      </c>
      <c r="J8" s="117" t="s">
        <v>120</v>
      </c>
    </row>
    <row r="9" spans="1:10" ht="14.25" customHeight="1">
      <c r="A9" s="117"/>
      <c r="B9" s="117"/>
      <c r="C9" s="117"/>
      <c r="D9" s="117"/>
      <c r="E9" s="3" t="s">
        <v>6</v>
      </c>
      <c r="F9" s="3" t="s">
        <v>0</v>
      </c>
      <c r="G9" s="3" t="s">
        <v>1</v>
      </c>
      <c r="H9" s="3" t="s">
        <v>28</v>
      </c>
      <c r="I9" s="117"/>
      <c r="J9" s="117"/>
    </row>
    <row r="10" spans="1:10" ht="17.25" customHeight="1">
      <c r="A10" s="117"/>
      <c r="B10" s="117"/>
      <c r="C10" s="117"/>
      <c r="D10" s="2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2"/>
      <c r="J10" s="2"/>
    </row>
    <row r="11" spans="1:10" ht="15.75" customHeight="1">
      <c r="A11" s="1" t="s">
        <v>127</v>
      </c>
      <c r="B11" s="1" t="s">
        <v>150</v>
      </c>
      <c r="C11" s="1"/>
      <c r="D11" s="26">
        <f>SUM(D12:D31)</f>
        <v>780</v>
      </c>
      <c r="E11" s="26">
        <f>SUM(E12:E31)</f>
        <v>36290</v>
      </c>
      <c r="F11" s="26">
        <f>SUM(F12:F31)</f>
        <v>21490</v>
      </c>
      <c r="G11" s="26">
        <f>SUM(G12:G31)</f>
        <v>11800</v>
      </c>
      <c r="H11" s="26">
        <f>SUM(H12:H31)</f>
        <v>3000</v>
      </c>
      <c r="I11" s="1"/>
      <c r="J11" s="1"/>
    </row>
    <row r="12" spans="1:10" ht="18" customHeight="1">
      <c r="A12" s="42" t="s">
        <v>180</v>
      </c>
      <c r="B12" s="2" t="s">
        <v>177</v>
      </c>
      <c r="C12" s="83" t="s">
        <v>7</v>
      </c>
      <c r="D12" s="27">
        <v>60</v>
      </c>
      <c r="E12" s="27">
        <v>3000</v>
      </c>
      <c r="F12" s="27"/>
      <c r="G12" s="27"/>
      <c r="H12" s="27">
        <v>3000</v>
      </c>
      <c r="I12" s="125">
        <v>2018.03</v>
      </c>
      <c r="J12" s="125">
        <v>2018.09</v>
      </c>
    </row>
    <row r="13" spans="1:10" ht="15.75" customHeight="1">
      <c r="A13" s="95" t="s">
        <v>160</v>
      </c>
      <c r="B13" s="2" t="s">
        <v>176</v>
      </c>
      <c r="C13" s="83" t="s">
        <v>7</v>
      </c>
      <c r="D13" s="27">
        <v>48</v>
      </c>
      <c r="E13" s="27">
        <v>2280</v>
      </c>
      <c r="F13" s="27">
        <v>1080</v>
      </c>
      <c r="G13" s="27">
        <v>1200</v>
      </c>
      <c r="H13" s="27">
        <v>0</v>
      </c>
      <c r="I13" s="125">
        <v>2018.03</v>
      </c>
      <c r="J13" s="125">
        <v>2018.09</v>
      </c>
    </row>
    <row r="14" spans="1:10" ht="18" customHeight="1">
      <c r="A14" s="43" t="s">
        <v>9</v>
      </c>
      <c r="B14" s="2" t="s">
        <v>8</v>
      </c>
      <c r="C14" s="105" t="s">
        <v>168</v>
      </c>
      <c r="D14" s="27">
        <v>32</v>
      </c>
      <c r="E14" s="27">
        <v>1500</v>
      </c>
      <c r="F14" s="27">
        <v>900</v>
      </c>
      <c r="G14" s="27">
        <v>600</v>
      </c>
      <c r="H14" s="27">
        <v>0</v>
      </c>
      <c r="I14" s="125">
        <v>2018.06</v>
      </c>
      <c r="J14" s="143">
        <v>2018.1</v>
      </c>
    </row>
    <row r="15" spans="1:10" ht="18" customHeight="1">
      <c r="A15" s="43" t="s">
        <v>10</v>
      </c>
      <c r="B15" s="2" t="s">
        <v>0</v>
      </c>
      <c r="C15" s="83" t="s">
        <v>164</v>
      </c>
      <c r="D15" s="27">
        <v>24</v>
      </c>
      <c r="E15" s="27">
        <v>1080</v>
      </c>
      <c r="F15" s="27">
        <v>1080</v>
      </c>
      <c r="G15" s="27"/>
      <c r="H15" s="27"/>
      <c r="I15" s="70">
        <v>2018.07</v>
      </c>
      <c r="J15" s="125">
        <v>2018.12</v>
      </c>
    </row>
    <row r="16" spans="1:10" ht="18" customHeight="1">
      <c r="A16" s="43" t="s">
        <v>11</v>
      </c>
      <c r="B16" s="2" t="s">
        <v>0</v>
      </c>
      <c r="C16" s="83" t="s">
        <v>164</v>
      </c>
      <c r="D16" s="27">
        <v>24</v>
      </c>
      <c r="E16" s="27">
        <v>1080</v>
      </c>
      <c r="F16" s="27">
        <v>1080</v>
      </c>
      <c r="G16" s="27"/>
      <c r="H16" s="27"/>
      <c r="I16" s="70">
        <v>2018.07</v>
      </c>
      <c r="J16" s="125">
        <v>2018.12</v>
      </c>
    </row>
    <row r="17" spans="1:10" ht="15" customHeight="1">
      <c r="A17" s="43" t="s">
        <v>12</v>
      </c>
      <c r="B17" s="2" t="s">
        <v>1</v>
      </c>
      <c r="C17" s="83" t="s">
        <v>164</v>
      </c>
      <c r="D17" s="27">
        <v>32</v>
      </c>
      <c r="E17" s="27">
        <v>1600</v>
      </c>
      <c r="F17" s="27"/>
      <c r="G17" s="27">
        <v>1600</v>
      </c>
      <c r="H17" s="27"/>
      <c r="I17" s="70">
        <v>2018.07</v>
      </c>
      <c r="J17" s="125">
        <v>2018.12</v>
      </c>
    </row>
    <row r="18" spans="1:10" ht="14.25">
      <c r="A18" s="43" t="s">
        <v>13</v>
      </c>
      <c r="B18" s="2" t="s">
        <v>0</v>
      </c>
      <c r="C18" s="83" t="s">
        <v>164</v>
      </c>
      <c r="D18" s="27">
        <v>24</v>
      </c>
      <c r="E18" s="27">
        <v>1080</v>
      </c>
      <c r="F18" s="27">
        <v>1080</v>
      </c>
      <c r="G18" s="27"/>
      <c r="H18" s="27"/>
      <c r="I18" s="70">
        <v>2018.07</v>
      </c>
      <c r="J18" s="125">
        <v>2018.12</v>
      </c>
    </row>
    <row r="19" spans="1:10" ht="14.25">
      <c r="A19" s="43" t="s">
        <v>14</v>
      </c>
      <c r="B19" s="2" t="s">
        <v>0</v>
      </c>
      <c r="C19" s="83" t="s">
        <v>164</v>
      </c>
      <c r="D19" s="27">
        <v>12</v>
      </c>
      <c r="E19" s="41">
        <v>500</v>
      </c>
      <c r="F19" s="41">
        <v>500</v>
      </c>
      <c r="G19" s="41"/>
      <c r="H19" s="27"/>
      <c r="I19" s="70">
        <v>2018.07</v>
      </c>
      <c r="J19" s="125">
        <v>2018.12</v>
      </c>
    </row>
    <row r="20" spans="1:10" ht="14.25">
      <c r="A20" s="43" t="s">
        <v>15</v>
      </c>
      <c r="B20" s="2" t="s">
        <v>0</v>
      </c>
      <c r="C20" s="83" t="s">
        <v>164</v>
      </c>
      <c r="D20" s="27">
        <v>24</v>
      </c>
      <c r="E20" s="41">
        <v>1080</v>
      </c>
      <c r="F20" s="41">
        <v>1080</v>
      </c>
      <c r="G20" s="41"/>
      <c r="H20" s="27"/>
      <c r="I20" s="70">
        <v>2017.07</v>
      </c>
      <c r="J20" s="125">
        <v>2018.08</v>
      </c>
    </row>
    <row r="21" spans="1:10" ht="14.25">
      <c r="A21" s="43" t="s">
        <v>16</v>
      </c>
      <c r="B21" s="2" t="s">
        <v>0</v>
      </c>
      <c r="C21" s="83" t="s">
        <v>164</v>
      </c>
      <c r="D21" s="27">
        <v>24</v>
      </c>
      <c r="E21" s="41">
        <v>1080</v>
      </c>
      <c r="F21" s="41">
        <v>1080</v>
      </c>
      <c r="G21" s="41"/>
      <c r="H21" s="27"/>
      <c r="I21" s="71">
        <v>2018.07</v>
      </c>
      <c r="J21" s="89">
        <v>2018.12</v>
      </c>
    </row>
    <row r="22" spans="1:10" ht="14.25">
      <c r="A22" s="43" t="s">
        <v>17</v>
      </c>
      <c r="B22" s="2" t="s">
        <v>0</v>
      </c>
      <c r="C22" s="83" t="s">
        <v>165</v>
      </c>
      <c r="D22" s="27">
        <v>52</v>
      </c>
      <c r="E22" s="41">
        <v>2300</v>
      </c>
      <c r="F22" s="41">
        <v>2300</v>
      </c>
      <c r="G22" s="41"/>
      <c r="H22" s="27"/>
      <c r="I22" s="71">
        <v>2018.02</v>
      </c>
      <c r="J22" s="89">
        <v>2018.12</v>
      </c>
    </row>
    <row r="23" spans="1:10" ht="14.25">
      <c r="A23" s="43" t="s">
        <v>18</v>
      </c>
      <c r="B23" s="2" t="s">
        <v>0</v>
      </c>
      <c r="C23" s="83" t="s">
        <v>165</v>
      </c>
      <c r="D23" s="27">
        <v>46</v>
      </c>
      <c r="E23" s="41">
        <v>2000</v>
      </c>
      <c r="F23" s="41">
        <v>2000</v>
      </c>
      <c r="G23" s="41"/>
      <c r="H23" s="27"/>
      <c r="I23" s="71">
        <v>2018.05</v>
      </c>
      <c r="J23" s="89">
        <v>2018.12</v>
      </c>
    </row>
    <row r="24" spans="1:10" ht="14.25">
      <c r="A24" s="43" t="s">
        <v>19</v>
      </c>
      <c r="B24" s="2" t="s">
        <v>0</v>
      </c>
      <c r="C24" s="83" t="s">
        <v>165</v>
      </c>
      <c r="D24" s="27">
        <v>52</v>
      </c>
      <c r="E24" s="41">
        <v>2340</v>
      </c>
      <c r="F24" s="41">
        <v>2340</v>
      </c>
      <c r="G24" s="41"/>
      <c r="H24" s="27"/>
      <c r="I24" s="71">
        <v>2018.01</v>
      </c>
      <c r="J24" s="89">
        <v>2018.12</v>
      </c>
    </row>
    <row r="25" spans="1:10" ht="14.25">
      <c r="A25" s="43" t="s">
        <v>20</v>
      </c>
      <c r="B25" s="2" t="s">
        <v>0</v>
      </c>
      <c r="C25" s="83" t="s">
        <v>165</v>
      </c>
      <c r="D25" s="27">
        <v>46</v>
      </c>
      <c r="E25" s="41">
        <v>2000</v>
      </c>
      <c r="F25" s="41">
        <v>2000</v>
      </c>
      <c r="G25" s="41"/>
      <c r="H25" s="27"/>
      <c r="I25" s="71">
        <v>2018.05</v>
      </c>
      <c r="J25" s="89">
        <v>2018.12</v>
      </c>
    </row>
    <row r="26" spans="1:10" ht="14.25">
      <c r="A26" s="43" t="s">
        <v>21</v>
      </c>
      <c r="B26" s="2" t="s">
        <v>1</v>
      </c>
      <c r="C26" s="83" t="s">
        <v>165</v>
      </c>
      <c r="D26" s="27">
        <v>48</v>
      </c>
      <c r="E26" s="41">
        <v>2400</v>
      </c>
      <c r="F26" s="41"/>
      <c r="G26" s="41">
        <v>2400</v>
      </c>
      <c r="H26" s="27"/>
      <c r="I26" s="71">
        <v>2018.05</v>
      </c>
      <c r="J26" s="89">
        <v>2018.12</v>
      </c>
    </row>
    <row r="27" spans="1:10" ht="14.25">
      <c r="A27" s="43" t="s">
        <v>22</v>
      </c>
      <c r="B27" s="2" t="s">
        <v>0</v>
      </c>
      <c r="C27" s="83" t="s">
        <v>165</v>
      </c>
      <c r="D27" s="27">
        <v>42</v>
      </c>
      <c r="E27" s="41">
        <v>2000</v>
      </c>
      <c r="F27" s="41">
        <v>2000</v>
      </c>
      <c r="G27" s="41"/>
      <c r="H27" s="27"/>
      <c r="I27" s="71">
        <v>2018.05</v>
      </c>
      <c r="J27" s="89">
        <v>2018.12</v>
      </c>
    </row>
    <row r="28" spans="1:10" ht="14.25">
      <c r="A28" s="43" t="s">
        <v>23</v>
      </c>
      <c r="B28" s="2" t="s">
        <v>1</v>
      </c>
      <c r="C28" s="83" t="s">
        <v>165</v>
      </c>
      <c r="D28" s="27">
        <v>52</v>
      </c>
      <c r="E28" s="41">
        <v>2600</v>
      </c>
      <c r="F28" s="41"/>
      <c r="G28" s="41">
        <v>2600</v>
      </c>
      <c r="H28" s="27"/>
      <c r="I28" s="71">
        <v>2018.05</v>
      </c>
      <c r="J28" s="89">
        <v>2018.12</v>
      </c>
    </row>
    <row r="29" spans="1:10" ht="14.25">
      <c r="A29" s="43" t="s">
        <v>24</v>
      </c>
      <c r="B29" s="2" t="s">
        <v>0</v>
      </c>
      <c r="C29" s="83" t="s">
        <v>165</v>
      </c>
      <c r="D29" s="27">
        <v>42</v>
      </c>
      <c r="E29" s="27">
        <v>1890</v>
      </c>
      <c r="F29" s="27">
        <v>1890</v>
      </c>
      <c r="G29" s="27"/>
      <c r="H29" s="27"/>
      <c r="I29" s="71">
        <v>2018.05</v>
      </c>
      <c r="J29" s="89">
        <v>2018.12</v>
      </c>
    </row>
    <row r="30" spans="1:10" ht="14.25">
      <c r="A30" s="43" t="s">
        <v>25</v>
      </c>
      <c r="B30" s="2" t="s">
        <v>1</v>
      </c>
      <c r="C30" s="83" t="s">
        <v>165</v>
      </c>
      <c r="D30" s="27">
        <v>48</v>
      </c>
      <c r="E30" s="27">
        <v>2400</v>
      </c>
      <c r="F30" s="27"/>
      <c r="G30" s="27">
        <v>2400</v>
      </c>
      <c r="H30" s="27"/>
      <c r="I30" s="71">
        <v>2018.05</v>
      </c>
      <c r="J30" s="89">
        <v>2018.12</v>
      </c>
    </row>
    <row r="31" spans="1:10" ht="14.25">
      <c r="A31" s="43" t="s">
        <v>26</v>
      </c>
      <c r="B31" s="2" t="s">
        <v>8</v>
      </c>
      <c r="C31" s="83" t="s">
        <v>165</v>
      </c>
      <c r="D31" s="27">
        <v>48</v>
      </c>
      <c r="E31" s="27">
        <v>2080</v>
      </c>
      <c r="F31" s="27">
        <v>1080</v>
      </c>
      <c r="G31" s="27">
        <v>1000</v>
      </c>
      <c r="H31" s="27"/>
      <c r="I31" s="71">
        <v>2018.05</v>
      </c>
      <c r="J31" s="89">
        <v>2018.12</v>
      </c>
    </row>
    <row r="32" spans="1:10" ht="22.5">
      <c r="A32" s="122" t="s">
        <v>129</v>
      </c>
      <c r="B32" s="122"/>
      <c r="C32" s="122"/>
      <c r="D32" s="122"/>
      <c r="E32" s="122"/>
      <c r="F32" s="122"/>
      <c r="G32" s="122"/>
      <c r="H32" s="122"/>
      <c r="I32" s="122"/>
      <c r="J32" s="122"/>
    </row>
    <row r="33" spans="1:10" ht="14.25" customHeight="1">
      <c r="A33" s="117" t="s">
        <v>2</v>
      </c>
      <c r="B33" s="117" t="s">
        <v>3</v>
      </c>
      <c r="C33" s="117" t="s">
        <v>27</v>
      </c>
      <c r="D33" s="117" t="s">
        <v>4</v>
      </c>
      <c r="E33" s="123" t="s">
        <v>5</v>
      </c>
      <c r="F33" s="123"/>
      <c r="G33" s="123"/>
      <c r="H33" s="123"/>
      <c r="I33" s="117" t="s">
        <v>119</v>
      </c>
      <c r="J33" s="117" t="s">
        <v>120</v>
      </c>
    </row>
    <row r="34" spans="1:10" ht="18" customHeight="1">
      <c r="A34" s="117"/>
      <c r="B34" s="117"/>
      <c r="C34" s="117"/>
      <c r="D34" s="117"/>
      <c r="E34" s="3" t="s">
        <v>6</v>
      </c>
      <c r="F34" s="3" t="s">
        <v>0</v>
      </c>
      <c r="G34" s="3" t="s">
        <v>1</v>
      </c>
      <c r="H34" s="3" t="s">
        <v>28</v>
      </c>
      <c r="I34" s="117"/>
      <c r="J34" s="117"/>
    </row>
    <row r="35" spans="1:10" ht="14.25">
      <c r="A35" s="117"/>
      <c r="B35" s="117"/>
      <c r="C35" s="117"/>
      <c r="D35" s="2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2"/>
      <c r="J35" s="2"/>
    </row>
    <row r="36" spans="1:10" ht="14.25">
      <c r="A36" s="6" t="s">
        <v>30</v>
      </c>
      <c r="B36" s="94" t="s">
        <v>159</v>
      </c>
      <c r="C36" s="4"/>
      <c r="D36" s="91">
        <f>SUM(D37:D48)</f>
        <v>441</v>
      </c>
      <c r="E36" s="91">
        <f>SUM(E37:E48)</f>
        <v>20990</v>
      </c>
      <c r="F36" s="91">
        <f>SUM(F37:F48)</f>
        <v>9140</v>
      </c>
      <c r="G36" s="91">
        <f>SUM(G37:G48)</f>
        <v>5950</v>
      </c>
      <c r="H36" s="91">
        <f>SUM(H37:H48)</f>
        <v>5900</v>
      </c>
      <c r="I36" s="126"/>
      <c r="J36" s="126"/>
    </row>
    <row r="37" spans="1:10" ht="14.25">
      <c r="A37" s="44" t="s">
        <v>31</v>
      </c>
      <c r="B37" s="5" t="s">
        <v>178</v>
      </c>
      <c r="C37" s="4" t="s">
        <v>166</v>
      </c>
      <c r="D37" s="41">
        <v>24</v>
      </c>
      <c r="E37" s="41">
        <v>1200</v>
      </c>
      <c r="F37" s="41"/>
      <c r="G37" s="41"/>
      <c r="H37" s="28">
        <v>1200</v>
      </c>
      <c r="I37" s="127">
        <v>2018.05</v>
      </c>
      <c r="J37" s="127">
        <v>2018.12</v>
      </c>
    </row>
    <row r="38" spans="1:10" ht="14.25">
      <c r="A38" s="44" t="s">
        <v>32</v>
      </c>
      <c r="B38" s="4" t="s">
        <v>177</v>
      </c>
      <c r="C38" s="4" t="s">
        <v>166</v>
      </c>
      <c r="D38" s="29">
        <v>22</v>
      </c>
      <c r="E38" s="41">
        <v>1100</v>
      </c>
      <c r="F38" s="41"/>
      <c r="G38" s="41"/>
      <c r="H38" s="28">
        <v>1100</v>
      </c>
      <c r="I38" s="127">
        <v>2018.05</v>
      </c>
      <c r="J38" s="127">
        <v>2018.08</v>
      </c>
    </row>
    <row r="39" spans="1:10" ht="14.25">
      <c r="A39" s="44" t="s">
        <v>33</v>
      </c>
      <c r="B39" s="4" t="s">
        <v>161</v>
      </c>
      <c r="C39" s="4" t="s">
        <v>166</v>
      </c>
      <c r="D39" s="29">
        <v>14</v>
      </c>
      <c r="E39" s="41">
        <v>600</v>
      </c>
      <c r="F39" s="41">
        <v>600</v>
      </c>
      <c r="G39" s="41"/>
      <c r="H39" s="28"/>
      <c r="I39" s="127">
        <v>2018.04</v>
      </c>
      <c r="J39" s="127">
        <v>2018.08</v>
      </c>
    </row>
    <row r="40" spans="1:10" ht="14.25">
      <c r="A40" s="44" t="s">
        <v>34</v>
      </c>
      <c r="B40" s="4" t="s">
        <v>161</v>
      </c>
      <c r="C40" s="4" t="s">
        <v>166</v>
      </c>
      <c r="D40" s="29">
        <v>23</v>
      </c>
      <c r="E40" s="41">
        <v>1030</v>
      </c>
      <c r="F40" s="41">
        <v>1030</v>
      </c>
      <c r="G40" s="41"/>
      <c r="H40" s="29"/>
      <c r="I40" s="127">
        <v>2018.03</v>
      </c>
      <c r="J40" s="127">
        <v>2018.12</v>
      </c>
    </row>
    <row r="41" spans="1:10" ht="14.25">
      <c r="A41" s="44" t="s">
        <v>35</v>
      </c>
      <c r="B41" s="4" t="s">
        <v>161</v>
      </c>
      <c r="C41" s="104" t="s">
        <v>169</v>
      </c>
      <c r="D41" s="29">
        <v>40</v>
      </c>
      <c r="E41" s="41">
        <v>1800</v>
      </c>
      <c r="F41" s="41">
        <v>1800</v>
      </c>
      <c r="G41" s="41"/>
      <c r="H41" s="29"/>
      <c r="I41" s="127">
        <v>2017.11</v>
      </c>
      <c r="J41" s="127">
        <v>2018.08</v>
      </c>
    </row>
    <row r="42" spans="1:10" ht="14.25">
      <c r="A42" s="44" t="s">
        <v>36</v>
      </c>
      <c r="B42" s="4" t="s">
        <v>162</v>
      </c>
      <c r="C42" s="4" t="s">
        <v>166</v>
      </c>
      <c r="D42" s="29">
        <v>59</v>
      </c>
      <c r="E42" s="41">
        <v>2775</v>
      </c>
      <c r="F42" s="41">
        <v>1525</v>
      </c>
      <c r="G42" s="41">
        <v>1250</v>
      </c>
      <c r="H42" s="29"/>
      <c r="I42" s="127">
        <v>2018.04</v>
      </c>
      <c r="J42" s="127">
        <v>2018.12</v>
      </c>
    </row>
    <row r="43" spans="1:10" ht="14.25">
      <c r="A43" s="44" t="s">
        <v>192</v>
      </c>
      <c r="B43" s="4" t="s">
        <v>163</v>
      </c>
      <c r="C43" s="104" t="s">
        <v>169</v>
      </c>
      <c r="D43" s="29">
        <v>46</v>
      </c>
      <c r="E43" s="41">
        <v>2300</v>
      </c>
      <c r="F43" s="41"/>
      <c r="G43" s="41">
        <v>2300</v>
      </c>
      <c r="H43" s="30"/>
      <c r="I43" s="128">
        <v>2018.03</v>
      </c>
      <c r="J43" s="128">
        <v>2018.08</v>
      </c>
    </row>
    <row r="44" spans="1:10" ht="14.25">
      <c r="A44" s="44" t="s">
        <v>37</v>
      </c>
      <c r="B44" s="4" t="s">
        <v>161</v>
      </c>
      <c r="C44" s="104" t="s">
        <v>169</v>
      </c>
      <c r="D44" s="29">
        <v>24</v>
      </c>
      <c r="E44" s="41">
        <v>1080</v>
      </c>
      <c r="F44" s="41">
        <v>1080</v>
      </c>
      <c r="G44" s="41"/>
      <c r="H44" s="30"/>
      <c r="I44" s="128">
        <v>2018.05</v>
      </c>
      <c r="J44" s="128">
        <v>2018.12</v>
      </c>
    </row>
    <row r="45" spans="1:10" ht="14.25">
      <c r="A45" s="44" t="s">
        <v>38</v>
      </c>
      <c r="B45" s="4" t="s">
        <v>161</v>
      </c>
      <c r="C45" s="4" t="s">
        <v>39</v>
      </c>
      <c r="D45" s="30">
        <v>24</v>
      </c>
      <c r="E45" s="41">
        <v>1080</v>
      </c>
      <c r="F45" s="41">
        <v>1080</v>
      </c>
      <c r="G45" s="41"/>
      <c r="H45" s="30"/>
      <c r="I45" s="128">
        <v>2018.05</v>
      </c>
      <c r="J45" s="128">
        <v>2018.12</v>
      </c>
    </row>
    <row r="46" spans="1:10" ht="14.25">
      <c r="A46" s="44" t="s">
        <v>40</v>
      </c>
      <c r="B46" s="4" t="s">
        <v>161</v>
      </c>
      <c r="C46" s="4" t="s">
        <v>39</v>
      </c>
      <c r="D46" s="30">
        <v>45</v>
      </c>
      <c r="E46" s="41">
        <v>2025</v>
      </c>
      <c r="F46" s="41">
        <v>2025</v>
      </c>
      <c r="G46" s="41"/>
      <c r="H46" s="30"/>
      <c r="I46" s="128">
        <v>2018.03</v>
      </c>
      <c r="J46" s="128">
        <v>2018.08</v>
      </c>
    </row>
    <row r="47" spans="1:10" ht="14.25">
      <c r="A47" s="44" t="s">
        <v>41</v>
      </c>
      <c r="B47" s="4" t="s">
        <v>178</v>
      </c>
      <c r="C47" s="4" t="s">
        <v>39</v>
      </c>
      <c r="D47" s="30">
        <v>96</v>
      </c>
      <c r="E47" s="41">
        <v>4800</v>
      </c>
      <c r="F47" s="41"/>
      <c r="G47" s="41">
        <v>1200</v>
      </c>
      <c r="H47" s="30">
        <v>3600</v>
      </c>
      <c r="I47" s="128">
        <v>2018.05</v>
      </c>
      <c r="J47" s="128">
        <v>2018.12</v>
      </c>
    </row>
    <row r="48" spans="1:10" ht="14.25">
      <c r="A48" s="44" t="s">
        <v>42</v>
      </c>
      <c r="B48" s="4" t="s">
        <v>163</v>
      </c>
      <c r="C48" s="104" t="s">
        <v>173</v>
      </c>
      <c r="D48" s="30">
        <v>24</v>
      </c>
      <c r="E48" s="41">
        <v>1200</v>
      </c>
      <c r="F48" s="41"/>
      <c r="G48" s="41">
        <v>1200</v>
      </c>
      <c r="H48" s="30"/>
      <c r="I48" s="127">
        <v>2018.03</v>
      </c>
      <c r="J48" s="127">
        <v>2018.08</v>
      </c>
    </row>
    <row r="49" spans="1:10" ht="22.5">
      <c r="A49" s="122" t="s">
        <v>130</v>
      </c>
      <c r="B49" s="122"/>
      <c r="C49" s="122"/>
      <c r="D49" s="122"/>
      <c r="E49" s="122"/>
      <c r="F49" s="122"/>
      <c r="G49" s="122"/>
      <c r="H49" s="122"/>
      <c r="I49" s="122"/>
      <c r="J49" s="122"/>
    </row>
    <row r="50" spans="1:10" ht="14.25" customHeight="1">
      <c r="A50" s="117" t="s">
        <v>2</v>
      </c>
      <c r="B50" s="117" t="s">
        <v>3</v>
      </c>
      <c r="C50" s="117" t="s">
        <v>27</v>
      </c>
      <c r="D50" s="117" t="s">
        <v>4</v>
      </c>
      <c r="E50" s="123" t="s">
        <v>5</v>
      </c>
      <c r="F50" s="123"/>
      <c r="G50" s="123"/>
      <c r="H50" s="123"/>
      <c r="I50" s="117" t="s">
        <v>119</v>
      </c>
      <c r="J50" s="117" t="s">
        <v>120</v>
      </c>
    </row>
    <row r="51" spans="1:10" ht="17.25" customHeight="1">
      <c r="A51" s="117"/>
      <c r="B51" s="117"/>
      <c r="C51" s="117"/>
      <c r="D51" s="117"/>
      <c r="E51" s="3" t="s">
        <v>6</v>
      </c>
      <c r="F51" s="3" t="s">
        <v>0</v>
      </c>
      <c r="G51" s="3" t="s">
        <v>1</v>
      </c>
      <c r="H51" s="3" t="s">
        <v>28</v>
      </c>
      <c r="I51" s="117"/>
      <c r="J51" s="117"/>
    </row>
    <row r="52" spans="1:10" ht="15.75" customHeight="1">
      <c r="A52" s="117"/>
      <c r="B52" s="117"/>
      <c r="C52" s="117"/>
      <c r="D52" s="2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2"/>
      <c r="J52" s="2"/>
    </row>
    <row r="53" spans="1:10" ht="14.25">
      <c r="A53" s="7" t="s">
        <v>43</v>
      </c>
      <c r="B53" s="6" t="s">
        <v>152</v>
      </c>
      <c r="C53" s="8"/>
      <c r="D53" s="31">
        <f>SUM(D54:D62)</f>
        <v>340</v>
      </c>
      <c r="E53" s="31">
        <f>SUM(E54:E62)</f>
        <v>16100</v>
      </c>
      <c r="F53" s="31">
        <f>SUM(F54:F62)</f>
        <v>6600</v>
      </c>
      <c r="G53" s="31">
        <f>SUM(G54:G62)</f>
        <v>3300</v>
      </c>
      <c r="H53" s="31">
        <f>SUM(H54:H62)</f>
        <v>6200</v>
      </c>
      <c r="I53" s="129"/>
      <c r="J53" s="129"/>
    </row>
    <row r="54" spans="1:10" ht="15" customHeight="1">
      <c r="A54" s="102" t="s">
        <v>170</v>
      </c>
      <c r="B54" s="10" t="s">
        <v>0</v>
      </c>
      <c r="C54" s="101" t="s">
        <v>167</v>
      </c>
      <c r="D54" s="32">
        <v>25</v>
      </c>
      <c r="E54" s="32">
        <v>1100</v>
      </c>
      <c r="F54" s="32">
        <v>1100</v>
      </c>
      <c r="G54" s="32"/>
      <c r="H54" s="32"/>
      <c r="I54" s="89">
        <v>2018.03</v>
      </c>
      <c r="J54" s="89">
        <v>2018.08</v>
      </c>
    </row>
    <row r="55" spans="1:10" ht="15" customHeight="1">
      <c r="A55" s="9" t="s">
        <v>181</v>
      </c>
      <c r="B55" s="10" t="s">
        <v>45</v>
      </c>
      <c r="C55" s="10" t="s">
        <v>167</v>
      </c>
      <c r="D55" s="32">
        <v>48</v>
      </c>
      <c r="E55" s="32">
        <v>2400</v>
      </c>
      <c r="F55" s="32"/>
      <c r="G55" s="32"/>
      <c r="H55" s="32">
        <v>2400</v>
      </c>
      <c r="I55" s="89"/>
      <c r="J55" s="89">
        <v>2018.08</v>
      </c>
    </row>
    <row r="56" spans="1:10" ht="15" customHeight="1">
      <c r="A56" s="45" t="s">
        <v>99</v>
      </c>
      <c r="B56" s="10" t="s">
        <v>1</v>
      </c>
      <c r="C56" s="10" t="s">
        <v>46</v>
      </c>
      <c r="D56" s="32">
        <v>20</v>
      </c>
      <c r="E56" s="32">
        <v>1000</v>
      </c>
      <c r="F56" s="32"/>
      <c r="G56" s="32">
        <v>1000</v>
      </c>
      <c r="H56" s="32"/>
      <c r="I56" s="89">
        <v>2018.06</v>
      </c>
      <c r="J56" s="89">
        <v>2018.12</v>
      </c>
    </row>
    <row r="57" spans="1:10" ht="15" customHeight="1">
      <c r="A57" s="11" t="s">
        <v>47</v>
      </c>
      <c r="B57" s="10" t="s">
        <v>0</v>
      </c>
      <c r="C57" s="10" t="s">
        <v>46</v>
      </c>
      <c r="D57" s="32">
        <v>12</v>
      </c>
      <c r="E57" s="32">
        <v>540</v>
      </c>
      <c r="F57" s="32">
        <v>540</v>
      </c>
      <c r="G57" s="32"/>
      <c r="H57" s="32"/>
      <c r="I57" s="89">
        <v>2018.03</v>
      </c>
      <c r="J57" s="89">
        <v>2018.09</v>
      </c>
    </row>
    <row r="58" spans="1:10" ht="15" customHeight="1">
      <c r="A58" s="11" t="s">
        <v>48</v>
      </c>
      <c r="B58" s="8" t="s">
        <v>0</v>
      </c>
      <c r="C58" s="10" t="s">
        <v>46</v>
      </c>
      <c r="D58" s="32">
        <v>12</v>
      </c>
      <c r="E58" s="32">
        <v>540</v>
      </c>
      <c r="F58" s="32">
        <v>540</v>
      </c>
      <c r="G58" s="32"/>
      <c r="H58" s="32"/>
      <c r="I58" s="89">
        <v>2018.03</v>
      </c>
      <c r="J58" s="89">
        <v>2018.09</v>
      </c>
    </row>
    <row r="59" spans="1:10" ht="15" customHeight="1">
      <c r="A59" s="45" t="s">
        <v>98</v>
      </c>
      <c r="B59" s="8" t="s">
        <v>1</v>
      </c>
      <c r="C59" s="10" t="s">
        <v>46</v>
      </c>
      <c r="D59" s="32">
        <v>24</v>
      </c>
      <c r="E59" s="32">
        <v>1100</v>
      </c>
      <c r="F59" s="32"/>
      <c r="G59" s="32">
        <v>1100</v>
      </c>
      <c r="H59" s="32"/>
      <c r="I59" s="89">
        <v>2018.06</v>
      </c>
      <c r="J59" s="89">
        <v>2018.12</v>
      </c>
    </row>
    <row r="60" spans="1:10" ht="15" customHeight="1">
      <c r="A60" s="45" t="s">
        <v>97</v>
      </c>
      <c r="B60" s="10" t="s">
        <v>0</v>
      </c>
      <c r="C60" s="10" t="s">
        <v>39</v>
      </c>
      <c r="D60" s="33">
        <v>38</v>
      </c>
      <c r="E60" s="33">
        <v>1710</v>
      </c>
      <c r="F60" s="33">
        <v>1710</v>
      </c>
      <c r="G60" s="33"/>
      <c r="H60" s="33"/>
      <c r="I60" s="89">
        <v>2018.06</v>
      </c>
      <c r="J60" s="89">
        <v>2018.12</v>
      </c>
    </row>
    <row r="61" spans="1:10" ht="15" customHeight="1">
      <c r="A61" s="45" t="s">
        <v>96</v>
      </c>
      <c r="B61" s="12" t="s">
        <v>0</v>
      </c>
      <c r="C61" s="10" t="s">
        <v>39</v>
      </c>
      <c r="D61" s="33">
        <v>38</v>
      </c>
      <c r="E61" s="33">
        <v>1710</v>
      </c>
      <c r="F61" s="33">
        <v>1710</v>
      </c>
      <c r="G61" s="33"/>
      <c r="H61" s="33"/>
      <c r="I61" s="89">
        <v>2018.06</v>
      </c>
      <c r="J61" s="89">
        <v>2018.12</v>
      </c>
    </row>
    <row r="62" spans="1:10" ht="14.25">
      <c r="A62" s="9" t="s">
        <v>49</v>
      </c>
      <c r="B62" s="12" t="s">
        <v>50</v>
      </c>
      <c r="C62" s="10" t="s">
        <v>39</v>
      </c>
      <c r="D62" s="33">
        <v>123</v>
      </c>
      <c r="E62" s="33">
        <v>6000</v>
      </c>
      <c r="F62" s="33">
        <v>1000</v>
      </c>
      <c r="G62" s="33">
        <v>1200</v>
      </c>
      <c r="H62" s="33">
        <v>3800</v>
      </c>
      <c r="I62" s="89">
        <v>2018.05</v>
      </c>
      <c r="J62" s="89">
        <v>2018.09</v>
      </c>
    </row>
    <row r="63" spans="1:10" ht="22.5">
      <c r="A63" s="122" t="s">
        <v>131</v>
      </c>
      <c r="B63" s="122"/>
      <c r="C63" s="122"/>
      <c r="D63" s="122"/>
      <c r="E63" s="122"/>
      <c r="F63" s="122"/>
      <c r="G63" s="122"/>
      <c r="H63" s="122"/>
      <c r="I63" s="122"/>
      <c r="J63" s="122"/>
    </row>
    <row r="64" spans="1:10" ht="14.25" customHeight="1">
      <c r="A64" s="117" t="s">
        <v>2</v>
      </c>
      <c r="B64" s="117" t="s">
        <v>3</v>
      </c>
      <c r="C64" s="117" t="s">
        <v>27</v>
      </c>
      <c r="D64" s="117" t="s">
        <v>4</v>
      </c>
      <c r="E64" s="123" t="s">
        <v>5</v>
      </c>
      <c r="F64" s="123"/>
      <c r="G64" s="123"/>
      <c r="H64" s="123"/>
      <c r="I64" s="117" t="s">
        <v>119</v>
      </c>
      <c r="J64" s="117" t="s">
        <v>120</v>
      </c>
    </row>
    <row r="65" spans="1:10" ht="15.75" customHeight="1">
      <c r="A65" s="117"/>
      <c r="B65" s="117"/>
      <c r="C65" s="117"/>
      <c r="D65" s="117"/>
      <c r="E65" s="3" t="s">
        <v>6</v>
      </c>
      <c r="F65" s="3" t="s">
        <v>0</v>
      </c>
      <c r="G65" s="3" t="s">
        <v>1</v>
      </c>
      <c r="H65" s="3" t="s">
        <v>28</v>
      </c>
      <c r="I65" s="117"/>
      <c r="J65" s="117"/>
    </row>
    <row r="66" spans="1:10" ht="14.25">
      <c r="A66" s="117"/>
      <c r="B66" s="117"/>
      <c r="C66" s="117"/>
      <c r="D66" s="2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2"/>
      <c r="J66" s="2"/>
    </row>
    <row r="67" spans="1:10" ht="14.25">
      <c r="A67" s="69" t="s">
        <v>93</v>
      </c>
      <c r="B67" s="84" t="s">
        <v>153</v>
      </c>
      <c r="C67" s="84"/>
      <c r="D67" s="72">
        <f>SUM(D68:D74)</f>
        <v>256</v>
      </c>
      <c r="E67" s="72">
        <f>SUM(E68:E74)</f>
        <v>12295</v>
      </c>
      <c r="F67" s="72">
        <f>SUM(F68:F74)</f>
        <v>5715</v>
      </c>
      <c r="G67" s="72">
        <f>SUM(G68:G74)</f>
        <v>5600</v>
      </c>
      <c r="H67" s="72">
        <f>SUM(H68:H74)</f>
        <v>980</v>
      </c>
      <c r="I67" s="130"/>
      <c r="J67" s="130"/>
    </row>
    <row r="68" spans="1:10" ht="14.25">
      <c r="A68" s="63" t="s">
        <v>111</v>
      </c>
      <c r="B68" s="61" t="s">
        <v>1</v>
      </c>
      <c r="C68" s="61" t="s">
        <v>39</v>
      </c>
      <c r="D68" s="65">
        <v>52</v>
      </c>
      <c r="E68" s="65">
        <v>2600</v>
      </c>
      <c r="F68" s="65"/>
      <c r="G68" s="65">
        <v>2600</v>
      </c>
      <c r="H68" s="65"/>
      <c r="I68" s="131">
        <v>2018.03</v>
      </c>
      <c r="J68" s="131">
        <v>2018.08</v>
      </c>
    </row>
    <row r="69" spans="1:10" ht="14.25">
      <c r="A69" s="63" t="s">
        <v>190</v>
      </c>
      <c r="B69" s="61" t="s">
        <v>0</v>
      </c>
      <c r="C69" s="61" t="s">
        <v>68</v>
      </c>
      <c r="D69" s="65">
        <v>12</v>
      </c>
      <c r="E69" s="65">
        <v>540</v>
      </c>
      <c r="F69" s="65">
        <v>540</v>
      </c>
      <c r="G69" s="65"/>
      <c r="H69" s="65"/>
      <c r="I69" s="131">
        <v>2018.04</v>
      </c>
      <c r="J69" s="131">
        <v>2018.12</v>
      </c>
    </row>
    <row r="70" spans="1:10" ht="14.25">
      <c r="A70" s="63" t="s">
        <v>112</v>
      </c>
      <c r="B70" s="61" t="s">
        <v>0</v>
      </c>
      <c r="C70" s="61" t="s">
        <v>68</v>
      </c>
      <c r="D70" s="65">
        <v>15</v>
      </c>
      <c r="E70" s="65">
        <v>675</v>
      </c>
      <c r="F70" s="65">
        <v>675</v>
      </c>
      <c r="G70" s="65"/>
      <c r="H70" s="65"/>
      <c r="I70" s="131">
        <v>2018.04</v>
      </c>
      <c r="J70" s="131">
        <v>2018.12</v>
      </c>
    </row>
    <row r="71" spans="1:10" ht="14.25">
      <c r="A71" s="64" t="s">
        <v>113</v>
      </c>
      <c r="B71" s="61" t="s">
        <v>45</v>
      </c>
      <c r="C71" s="61" t="s">
        <v>68</v>
      </c>
      <c r="D71" s="65">
        <v>18</v>
      </c>
      <c r="E71" s="65">
        <v>980</v>
      </c>
      <c r="F71" s="65"/>
      <c r="G71" s="65"/>
      <c r="H71" s="65">
        <v>980</v>
      </c>
      <c r="I71" s="131">
        <v>2018.04</v>
      </c>
      <c r="J71" s="131">
        <v>2018.12</v>
      </c>
    </row>
    <row r="72" spans="1:10" ht="14.25">
      <c r="A72" s="63" t="s">
        <v>114</v>
      </c>
      <c r="B72" s="62" t="s">
        <v>1</v>
      </c>
      <c r="C72" s="62" t="s">
        <v>39</v>
      </c>
      <c r="D72" s="65">
        <v>40</v>
      </c>
      <c r="E72" s="65">
        <v>2000</v>
      </c>
      <c r="F72" s="65"/>
      <c r="G72" s="65">
        <v>2000</v>
      </c>
      <c r="H72" s="65"/>
      <c r="I72" s="131">
        <v>2018.04</v>
      </c>
      <c r="J72" s="131">
        <v>2018.12</v>
      </c>
    </row>
    <row r="73" spans="1:10" ht="14.25">
      <c r="A73" s="63" t="s">
        <v>115</v>
      </c>
      <c r="B73" s="62" t="s">
        <v>8</v>
      </c>
      <c r="C73" s="62" t="s">
        <v>39</v>
      </c>
      <c r="D73" s="65">
        <v>65</v>
      </c>
      <c r="E73" s="65">
        <v>3000</v>
      </c>
      <c r="F73" s="65">
        <v>2000</v>
      </c>
      <c r="G73" s="65">
        <v>1000</v>
      </c>
      <c r="H73" s="65"/>
      <c r="I73" s="131">
        <v>2018.06</v>
      </c>
      <c r="J73" s="131">
        <v>2018.12</v>
      </c>
    </row>
    <row r="74" spans="1:10" ht="14.25">
      <c r="A74" s="63" t="s">
        <v>116</v>
      </c>
      <c r="B74" s="61" t="s">
        <v>0</v>
      </c>
      <c r="C74" s="61" t="s">
        <v>39</v>
      </c>
      <c r="D74" s="65">
        <v>54</v>
      </c>
      <c r="E74" s="65">
        <v>2500</v>
      </c>
      <c r="F74" s="65">
        <v>2500</v>
      </c>
      <c r="G74" s="65"/>
      <c r="H74" s="65"/>
      <c r="I74" s="131">
        <v>2018.06</v>
      </c>
      <c r="J74" s="131">
        <v>2018.12</v>
      </c>
    </row>
    <row r="75" spans="1:10" ht="22.5">
      <c r="A75" s="122" t="s">
        <v>132</v>
      </c>
      <c r="B75" s="122"/>
      <c r="C75" s="122"/>
      <c r="D75" s="122"/>
      <c r="E75" s="122"/>
      <c r="F75" s="122"/>
      <c r="G75" s="122"/>
      <c r="H75" s="122"/>
      <c r="I75" s="122"/>
      <c r="J75" s="122"/>
    </row>
    <row r="76" spans="1:10" ht="14.25" customHeight="1">
      <c r="A76" s="117" t="s">
        <v>2</v>
      </c>
      <c r="B76" s="117" t="s">
        <v>3</v>
      </c>
      <c r="C76" s="117" t="s">
        <v>27</v>
      </c>
      <c r="D76" s="117" t="s">
        <v>4</v>
      </c>
      <c r="E76" s="123" t="s">
        <v>5</v>
      </c>
      <c r="F76" s="123"/>
      <c r="G76" s="123"/>
      <c r="H76" s="123"/>
      <c r="I76" s="117" t="s">
        <v>119</v>
      </c>
      <c r="J76" s="117" t="s">
        <v>120</v>
      </c>
    </row>
    <row r="77" spans="1:10" ht="16.5" customHeight="1">
      <c r="A77" s="117"/>
      <c r="B77" s="117"/>
      <c r="C77" s="117"/>
      <c r="D77" s="117"/>
      <c r="E77" s="3" t="s">
        <v>6</v>
      </c>
      <c r="F77" s="3" t="s">
        <v>0</v>
      </c>
      <c r="G77" s="3" t="s">
        <v>1</v>
      </c>
      <c r="H77" s="3" t="s">
        <v>28</v>
      </c>
      <c r="I77" s="117"/>
      <c r="J77" s="117"/>
    </row>
    <row r="78" spans="1:10" ht="14.25">
      <c r="A78" s="117"/>
      <c r="B78" s="117"/>
      <c r="C78" s="117"/>
      <c r="D78" s="2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2"/>
      <c r="J78" s="2"/>
    </row>
    <row r="79" spans="1:10" ht="14.25">
      <c r="A79" s="13" t="s">
        <v>51</v>
      </c>
      <c r="B79" s="6" t="s">
        <v>153</v>
      </c>
      <c r="C79" s="16"/>
      <c r="D79" s="36">
        <f>SUM(D80:D86)</f>
        <v>45</v>
      </c>
      <c r="E79" s="36">
        <f>SUM(E80:E86)</f>
        <v>2040</v>
      </c>
      <c r="F79" s="36">
        <f>SUM(F80:F86)</f>
        <v>1236</v>
      </c>
      <c r="G79" s="36">
        <f>SUM(G80:G86)</f>
        <v>45</v>
      </c>
      <c r="H79" s="36">
        <f>SUM(H80:H86)</f>
        <v>759</v>
      </c>
      <c r="I79" s="132"/>
      <c r="J79" s="132"/>
    </row>
    <row r="80" spans="1:10" ht="14.25">
      <c r="A80" s="46" t="s">
        <v>52</v>
      </c>
      <c r="B80" s="15" t="s">
        <v>0</v>
      </c>
      <c r="C80" s="96" t="s">
        <v>169</v>
      </c>
      <c r="D80" s="65">
        <v>8</v>
      </c>
      <c r="E80" s="65">
        <v>360</v>
      </c>
      <c r="F80" s="65">
        <v>360</v>
      </c>
      <c r="G80" s="65">
        <v>0</v>
      </c>
      <c r="H80" s="65">
        <v>0</v>
      </c>
      <c r="I80" s="89">
        <v>2018.05</v>
      </c>
      <c r="J80" s="125">
        <v>2018.12</v>
      </c>
    </row>
    <row r="81" spans="1:10" ht="14.25">
      <c r="A81" s="46" t="s">
        <v>53</v>
      </c>
      <c r="B81" s="15" t="s">
        <v>0</v>
      </c>
      <c r="C81" s="96" t="s">
        <v>169</v>
      </c>
      <c r="D81" s="65">
        <v>10</v>
      </c>
      <c r="E81" s="65">
        <v>450</v>
      </c>
      <c r="F81" s="65">
        <v>450</v>
      </c>
      <c r="G81" s="65">
        <v>0</v>
      </c>
      <c r="H81" s="65">
        <v>0</v>
      </c>
      <c r="I81" s="89">
        <v>2018.06</v>
      </c>
      <c r="J81" s="125">
        <v>2018.12</v>
      </c>
    </row>
    <row r="82" spans="1:10" ht="14.25">
      <c r="A82" s="46" t="s">
        <v>54</v>
      </c>
      <c r="B82" s="15" t="s">
        <v>0</v>
      </c>
      <c r="C82" s="96" t="s">
        <v>169</v>
      </c>
      <c r="D82" s="65">
        <v>0</v>
      </c>
      <c r="E82" s="65">
        <v>0</v>
      </c>
      <c r="F82" s="65">
        <v>0</v>
      </c>
      <c r="G82" s="65">
        <v>0</v>
      </c>
      <c r="H82" s="65">
        <v>0</v>
      </c>
      <c r="I82" s="89">
        <v>2018.05</v>
      </c>
      <c r="J82" s="125">
        <v>2018.12</v>
      </c>
    </row>
    <row r="83" spans="1:10" ht="14.25">
      <c r="A83" s="47" t="s">
        <v>55</v>
      </c>
      <c r="B83" s="15" t="s">
        <v>1</v>
      </c>
      <c r="C83" s="96" t="s">
        <v>169</v>
      </c>
      <c r="D83" s="65">
        <v>1</v>
      </c>
      <c r="E83" s="65">
        <v>45</v>
      </c>
      <c r="F83" s="65">
        <v>0</v>
      </c>
      <c r="G83" s="65">
        <v>45</v>
      </c>
      <c r="H83" s="65">
        <v>0</v>
      </c>
      <c r="I83" s="89">
        <v>2018.05</v>
      </c>
      <c r="J83" s="125">
        <v>2018.12</v>
      </c>
    </row>
    <row r="84" spans="1:10" ht="14.25">
      <c r="A84" s="46" t="s">
        <v>56</v>
      </c>
      <c r="B84" s="16" t="s">
        <v>45</v>
      </c>
      <c r="C84" s="96" t="s">
        <v>169</v>
      </c>
      <c r="D84" s="65">
        <v>10</v>
      </c>
      <c r="E84" s="65">
        <v>482</v>
      </c>
      <c r="F84" s="65">
        <v>0</v>
      </c>
      <c r="G84" s="65">
        <v>0</v>
      </c>
      <c r="H84" s="65">
        <v>482</v>
      </c>
      <c r="I84" s="89">
        <v>2018.05</v>
      </c>
      <c r="J84" s="125">
        <v>2018.12</v>
      </c>
    </row>
    <row r="85" spans="1:10" ht="14.25">
      <c r="A85" s="46" t="s">
        <v>57</v>
      </c>
      <c r="B85" s="16" t="s">
        <v>58</v>
      </c>
      <c r="C85" s="96" t="s">
        <v>169</v>
      </c>
      <c r="D85" s="65">
        <v>6</v>
      </c>
      <c r="E85" s="65">
        <v>277</v>
      </c>
      <c r="F85" s="65">
        <v>0</v>
      </c>
      <c r="G85" s="65">
        <v>0</v>
      </c>
      <c r="H85" s="65">
        <v>277</v>
      </c>
      <c r="I85" s="89">
        <v>2018.05</v>
      </c>
      <c r="J85" s="125">
        <v>2018.12</v>
      </c>
    </row>
    <row r="86" spans="1:10" ht="14.25">
      <c r="A86" s="46" t="s">
        <v>59</v>
      </c>
      <c r="B86" s="15" t="s">
        <v>8</v>
      </c>
      <c r="C86" s="96" t="s">
        <v>168</v>
      </c>
      <c r="D86" s="65">
        <v>10</v>
      </c>
      <c r="E86" s="65">
        <v>426</v>
      </c>
      <c r="F86" s="65">
        <v>426</v>
      </c>
      <c r="G86" s="65">
        <v>0</v>
      </c>
      <c r="H86" s="65">
        <v>0</v>
      </c>
      <c r="I86" s="133"/>
      <c r="J86" s="133">
        <v>2018.08</v>
      </c>
    </row>
    <row r="87" spans="1:10" ht="22.5">
      <c r="A87" s="122" t="s">
        <v>133</v>
      </c>
      <c r="B87" s="122"/>
      <c r="C87" s="122"/>
      <c r="D87" s="122"/>
      <c r="E87" s="122"/>
      <c r="F87" s="122"/>
      <c r="G87" s="122"/>
      <c r="H87" s="122"/>
      <c r="I87" s="122"/>
      <c r="J87" s="122"/>
    </row>
    <row r="88" spans="1:10" ht="14.25" customHeight="1">
      <c r="A88" s="117" t="s">
        <v>2</v>
      </c>
      <c r="B88" s="117" t="s">
        <v>3</v>
      </c>
      <c r="C88" s="117" t="s">
        <v>27</v>
      </c>
      <c r="D88" s="117" t="s">
        <v>4</v>
      </c>
      <c r="E88" s="123" t="s">
        <v>5</v>
      </c>
      <c r="F88" s="123"/>
      <c r="G88" s="123"/>
      <c r="H88" s="123"/>
      <c r="I88" s="117" t="s">
        <v>119</v>
      </c>
      <c r="J88" s="117" t="s">
        <v>120</v>
      </c>
    </row>
    <row r="89" spans="1:10" ht="17.25" customHeight="1">
      <c r="A89" s="117"/>
      <c r="B89" s="117"/>
      <c r="C89" s="117"/>
      <c r="D89" s="117"/>
      <c r="E89" s="3" t="s">
        <v>6</v>
      </c>
      <c r="F89" s="3" t="s">
        <v>0</v>
      </c>
      <c r="G89" s="3" t="s">
        <v>1</v>
      </c>
      <c r="H89" s="3" t="s">
        <v>28</v>
      </c>
      <c r="I89" s="117"/>
      <c r="J89" s="117"/>
    </row>
    <row r="90" spans="1:10" ht="14.25">
      <c r="A90" s="117"/>
      <c r="B90" s="117"/>
      <c r="C90" s="117"/>
      <c r="D90" s="2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2"/>
      <c r="J90" s="2"/>
    </row>
    <row r="91" spans="1:10" ht="14.25">
      <c r="A91" s="57" t="s">
        <v>94</v>
      </c>
      <c r="B91" s="85" t="s">
        <v>154</v>
      </c>
      <c r="C91" s="106"/>
      <c r="D91" s="109">
        <f>SUM(D92:D106)</f>
        <v>568</v>
      </c>
      <c r="E91" s="109">
        <f>SUM(E92:E106)</f>
        <v>26875</v>
      </c>
      <c r="F91" s="109">
        <f>SUM(F92:F106)</f>
        <v>13500</v>
      </c>
      <c r="G91" s="109">
        <f>SUM(G92:G106)</f>
        <v>10000</v>
      </c>
      <c r="H91" s="109">
        <f>SUM(H92:H106)</f>
        <v>3375</v>
      </c>
      <c r="I91" s="73"/>
      <c r="J91" s="73"/>
    </row>
    <row r="92" spans="1:10" ht="21.75" customHeight="1">
      <c r="A92" s="103" t="s">
        <v>171</v>
      </c>
      <c r="B92" s="86" t="s">
        <v>1</v>
      </c>
      <c r="C92" s="67" t="s">
        <v>117</v>
      </c>
      <c r="D92" s="65">
        <v>40</v>
      </c>
      <c r="E92" s="65">
        <v>2000</v>
      </c>
      <c r="F92" s="65"/>
      <c r="G92" s="65">
        <v>2000</v>
      </c>
      <c r="H92" s="65"/>
      <c r="I92" s="134">
        <v>2018.06</v>
      </c>
      <c r="J92" s="144" t="s">
        <v>121</v>
      </c>
    </row>
    <row r="93" spans="1:10" ht="14.25">
      <c r="A93" s="114" t="s">
        <v>182</v>
      </c>
      <c r="B93" s="86" t="s">
        <v>45</v>
      </c>
      <c r="C93" s="67" t="s">
        <v>117</v>
      </c>
      <c r="D93" s="65">
        <v>32</v>
      </c>
      <c r="E93" s="65">
        <v>1575</v>
      </c>
      <c r="F93" s="65"/>
      <c r="G93" s="65"/>
      <c r="H93" s="65">
        <v>1575</v>
      </c>
      <c r="I93" s="135"/>
      <c r="J93" s="144" t="s">
        <v>148</v>
      </c>
    </row>
    <row r="94" spans="1:10" ht="14.25">
      <c r="A94" s="58" t="s">
        <v>101</v>
      </c>
      <c r="B94" s="87" t="s">
        <v>1</v>
      </c>
      <c r="C94" s="59" t="s">
        <v>46</v>
      </c>
      <c r="D94" s="65">
        <v>20</v>
      </c>
      <c r="E94" s="65">
        <v>1000</v>
      </c>
      <c r="F94" s="65"/>
      <c r="G94" s="65">
        <v>1000</v>
      </c>
      <c r="H94" s="65"/>
      <c r="I94" s="134">
        <v>2018.01</v>
      </c>
      <c r="J94" s="144" t="s">
        <v>147</v>
      </c>
    </row>
    <row r="95" spans="1:10" ht="14.25">
      <c r="A95" s="58" t="s">
        <v>102</v>
      </c>
      <c r="B95" s="87" t="s">
        <v>8</v>
      </c>
      <c r="C95" s="59" t="s">
        <v>46</v>
      </c>
      <c r="D95" s="65">
        <v>20</v>
      </c>
      <c r="E95" s="65">
        <v>950</v>
      </c>
      <c r="F95" s="65">
        <v>450</v>
      </c>
      <c r="G95" s="65">
        <v>500</v>
      </c>
      <c r="H95" s="65"/>
      <c r="I95" s="134">
        <v>2018.06</v>
      </c>
      <c r="J95" s="144" t="s">
        <v>172</v>
      </c>
    </row>
    <row r="96" spans="1:10" ht="14.25">
      <c r="A96" s="58" t="s">
        <v>103</v>
      </c>
      <c r="B96" s="87" t="s">
        <v>0</v>
      </c>
      <c r="C96" s="59" t="s">
        <v>46</v>
      </c>
      <c r="D96" s="65">
        <v>20</v>
      </c>
      <c r="E96" s="65">
        <v>900</v>
      </c>
      <c r="F96" s="65">
        <v>900</v>
      </c>
      <c r="G96" s="65"/>
      <c r="H96" s="65"/>
      <c r="I96" s="134">
        <v>2018.06</v>
      </c>
      <c r="J96" s="144" t="s">
        <v>121</v>
      </c>
    </row>
    <row r="97" spans="1:10" ht="14.25">
      <c r="A97" s="60" t="s">
        <v>104</v>
      </c>
      <c r="B97" s="86" t="s">
        <v>1</v>
      </c>
      <c r="C97" s="59" t="s">
        <v>46</v>
      </c>
      <c r="D97" s="65">
        <v>40</v>
      </c>
      <c r="E97" s="65">
        <v>2000</v>
      </c>
      <c r="F97" s="65"/>
      <c r="G97" s="65">
        <v>2000</v>
      </c>
      <c r="H97" s="65"/>
      <c r="I97" s="134">
        <v>2017.11</v>
      </c>
      <c r="J97" s="144" t="s">
        <v>147</v>
      </c>
    </row>
    <row r="98" spans="1:10" ht="14.25">
      <c r="A98" s="60" t="s">
        <v>105</v>
      </c>
      <c r="B98" s="86" t="s">
        <v>1</v>
      </c>
      <c r="C98" s="59" t="s">
        <v>46</v>
      </c>
      <c r="D98" s="65">
        <v>45</v>
      </c>
      <c r="E98" s="65">
        <v>2250</v>
      </c>
      <c r="F98" s="65"/>
      <c r="G98" s="65">
        <v>2250</v>
      </c>
      <c r="H98" s="65"/>
      <c r="I98" s="134">
        <v>2017.06</v>
      </c>
      <c r="J98" s="144" t="s">
        <v>147</v>
      </c>
    </row>
    <row r="99" spans="1:10" ht="14.25">
      <c r="A99" s="114" t="s">
        <v>188</v>
      </c>
      <c r="B99" s="87" t="s">
        <v>0</v>
      </c>
      <c r="C99" s="59" t="s">
        <v>46</v>
      </c>
      <c r="D99" s="65">
        <v>45</v>
      </c>
      <c r="E99" s="65">
        <v>2025</v>
      </c>
      <c r="F99" s="65">
        <v>2025</v>
      </c>
      <c r="G99" s="65"/>
      <c r="H99" s="65"/>
      <c r="I99" s="134">
        <v>2017.03</v>
      </c>
      <c r="J99" s="144" t="s">
        <v>148</v>
      </c>
    </row>
    <row r="100" spans="1:10" ht="14.25">
      <c r="A100" s="114" t="s">
        <v>189</v>
      </c>
      <c r="B100" s="87" t="s">
        <v>45</v>
      </c>
      <c r="C100" s="59" t="s">
        <v>46</v>
      </c>
      <c r="D100" s="65">
        <v>36</v>
      </c>
      <c r="E100" s="65">
        <v>1800</v>
      </c>
      <c r="F100" s="65"/>
      <c r="G100" s="65"/>
      <c r="H100" s="65">
        <v>1800</v>
      </c>
      <c r="I100" s="134">
        <v>2018.01</v>
      </c>
      <c r="J100" s="144" t="s">
        <v>147</v>
      </c>
    </row>
    <row r="101" spans="1:10" ht="14.25">
      <c r="A101" s="66" t="s">
        <v>106</v>
      </c>
      <c r="B101" s="86" t="s">
        <v>0</v>
      </c>
      <c r="C101" s="59" t="s">
        <v>39</v>
      </c>
      <c r="D101" s="65">
        <v>45</v>
      </c>
      <c r="E101" s="65">
        <v>2025</v>
      </c>
      <c r="F101" s="65">
        <v>2025</v>
      </c>
      <c r="G101" s="65"/>
      <c r="H101" s="65"/>
      <c r="I101" s="136">
        <v>2018.06</v>
      </c>
      <c r="J101" s="144" t="s">
        <v>122</v>
      </c>
    </row>
    <row r="102" spans="1:10" ht="14.25">
      <c r="A102" s="66" t="s">
        <v>107</v>
      </c>
      <c r="B102" s="86" t="s">
        <v>0</v>
      </c>
      <c r="C102" s="59" t="s">
        <v>39</v>
      </c>
      <c r="D102" s="65">
        <v>45</v>
      </c>
      <c r="E102" s="65">
        <v>2025</v>
      </c>
      <c r="F102" s="65">
        <v>2025</v>
      </c>
      <c r="G102" s="65"/>
      <c r="H102" s="65"/>
      <c r="I102" s="136">
        <v>2018.06</v>
      </c>
      <c r="J102" s="144" t="s">
        <v>122</v>
      </c>
    </row>
    <row r="103" spans="1:10" ht="14.25">
      <c r="A103" s="66" t="s">
        <v>108</v>
      </c>
      <c r="B103" s="86" t="s">
        <v>1</v>
      </c>
      <c r="C103" s="59" t="s">
        <v>39</v>
      </c>
      <c r="D103" s="65">
        <v>45</v>
      </c>
      <c r="E103" s="65">
        <v>2250</v>
      </c>
      <c r="F103" s="65"/>
      <c r="G103" s="65">
        <v>2250</v>
      </c>
      <c r="H103" s="65"/>
      <c r="I103" s="134">
        <v>2018.06</v>
      </c>
      <c r="J103" s="144" t="s">
        <v>122</v>
      </c>
    </row>
    <row r="104" spans="1:10" ht="14.25">
      <c r="A104" s="115" t="s">
        <v>187</v>
      </c>
      <c r="B104" s="86" t="s">
        <v>0</v>
      </c>
      <c r="C104" s="59" t="s">
        <v>39</v>
      </c>
      <c r="D104" s="65">
        <v>45</v>
      </c>
      <c r="E104" s="65">
        <v>2025</v>
      </c>
      <c r="F104" s="65">
        <v>2025</v>
      </c>
      <c r="G104" s="65"/>
      <c r="H104" s="65"/>
      <c r="I104" s="134">
        <v>2018.06</v>
      </c>
      <c r="J104" s="144" t="s">
        <v>123</v>
      </c>
    </row>
    <row r="105" spans="1:10" ht="14.25">
      <c r="A105" s="66" t="s">
        <v>109</v>
      </c>
      <c r="B105" s="111" t="s">
        <v>179</v>
      </c>
      <c r="C105" s="59" t="s">
        <v>39</v>
      </c>
      <c r="D105" s="65">
        <v>45</v>
      </c>
      <c r="E105" s="65">
        <v>2025</v>
      </c>
      <c r="F105" s="65">
        <v>2025</v>
      </c>
      <c r="G105" s="65"/>
      <c r="H105" s="65"/>
      <c r="I105" s="134">
        <v>2018.06</v>
      </c>
      <c r="J105" s="144" t="s">
        <v>146</v>
      </c>
    </row>
    <row r="106" spans="1:10" ht="14.25">
      <c r="A106" s="66" t="s">
        <v>110</v>
      </c>
      <c r="B106" s="86" t="s">
        <v>0</v>
      </c>
      <c r="C106" s="59" t="s">
        <v>39</v>
      </c>
      <c r="D106" s="65">
        <v>45</v>
      </c>
      <c r="E106" s="65">
        <v>2025</v>
      </c>
      <c r="F106" s="65">
        <v>2025</v>
      </c>
      <c r="G106" s="65"/>
      <c r="H106" s="65"/>
      <c r="I106" s="134">
        <v>2018.06</v>
      </c>
      <c r="J106" s="144" t="s">
        <v>121</v>
      </c>
    </row>
    <row r="107" spans="1:10" ht="22.5">
      <c r="A107" s="122" t="s">
        <v>134</v>
      </c>
      <c r="B107" s="122"/>
      <c r="C107" s="122"/>
      <c r="D107" s="122"/>
      <c r="E107" s="122"/>
      <c r="F107" s="122"/>
      <c r="G107" s="122"/>
      <c r="H107" s="122"/>
      <c r="I107" s="122"/>
      <c r="J107" s="122"/>
    </row>
    <row r="108" spans="1:10" ht="14.25" customHeight="1">
      <c r="A108" s="117" t="s">
        <v>2</v>
      </c>
      <c r="B108" s="117" t="s">
        <v>3</v>
      </c>
      <c r="C108" s="117" t="s">
        <v>27</v>
      </c>
      <c r="D108" s="117" t="s">
        <v>4</v>
      </c>
      <c r="E108" s="123" t="s">
        <v>5</v>
      </c>
      <c r="F108" s="123"/>
      <c r="G108" s="123"/>
      <c r="H108" s="123"/>
      <c r="I108" s="117" t="s">
        <v>119</v>
      </c>
      <c r="J108" s="117" t="s">
        <v>120</v>
      </c>
    </row>
    <row r="109" spans="1:10" ht="16.5" customHeight="1">
      <c r="A109" s="117"/>
      <c r="B109" s="117"/>
      <c r="C109" s="117"/>
      <c r="D109" s="117"/>
      <c r="E109" s="3" t="s">
        <v>6</v>
      </c>
      <c r="F109" s="3" t="s">
        <v>0</v>
      </c>
      <c r="G109" s="3" t="s">
        <v>1</v>
      </c>
      <c r="H109" s="3" t="s">
        <v>28</v>
      </c>
      <c r="I109" s="117"/>
      <c r="J109" s="117"/>
    </row>
    <row r="110" spans="1:10" ht="14.25">
      <c r="A110" s="117"/>
      <c r="B110" s="117"/>
      <c r="C110" s="117"/>
      <c r="D110" s="2" t="s">
        <v>29</v>
      </c>
      <c r="E110" s="3" t="s">
        <v>29</v>
      </c>
      <c r="F110" s="3" t="s">
        <v>29</v>
      </c>
      <c r="G110" s="3" t="s">
        <v>29</v>
      </c>
      <c r="H110" s="3" t="s">
        <v>29</v>
      </c>
      <c r="I110" s="2"/>
      <c r="J110" s="2"/>
    </row>
    <row r="111" spans="1:10" ht="14.25">
      <c r="A111" s="13" t="s">
        <v>141</v>
      </c>
      <c r="B111" s="6" t="s">
        <v>155</v>
      </c>
      <c r="C111" s="16"/>
      <c r="D111" s="37">
        <f>D112+D113</f>
        <v>105</v>
      </c>
      <c r="E111" s="37">
        <f>E112+E113</f>
        <v>5096</v>
      </c>
      <c r="F111" s="37">
        <f>F112+F113</f>
        <v>896</v>
      </c>
      <c r="G111" s="37">
        <f>G112+G113</f>
        <v>2200</v>
      </c>
      <c r="H111" s="37">
        <f>H112+H113</f>
        <v>2000</v>
      </c>
      <c r="I111" s="137"/>
      <c r="J111" s="137"/>
    </row>
    <row r="112" spans="1:10" ht="14.25">
      <c r="A112" s="19" t="s">
        <v>60</v>
      </c>
      <c r="B112" s="18" t="s">
        <v>45</v>
      </c>
      <c r="C112" s="18" t="s">
        <v>46</v>
      </c>
      <c r="D112" s="65">
        <v>45</v>
      </c>
      <c r="E112" s="65">
        <v>2000</v>
      </c>
      <c r="F112" s="65">
        <v>0</v>
      </c>
      <c r="G112" s="65">
        <v>0</v>
      </c>
      <c r="H112" s="65">
        <v>2000</v>
      </c>
      <c r="I112" s="125">
        <v>2018.04</v>
      </c>
      <c r="J112" s="89">
        <v>2018.12</v>
      </c>
    </row>
    <row r="113" spans="1:10" ht="14.25">
      <c r="A113" s="19" t="s">
        <v>61</v>
      </c>
      <c r="B113" s="18" t="s">
        <v>8</v>
      </c>
      <c r="C113" s="18" t="s">
        <v>39</v>
      </c>
      <c r="D113" s="65">
        <v>60</v>
      </c>
      <c r="E113" s="65">
        <v>3096</v>
      </c>
      <c r="F113" s="65">
        <v>896</v>
      </c>
      <c r="G113" s="65">
        <v>2200</v>
      </c>
      <c r="H113" s="65">
        <v>0</v>
      </c>
      <c r="I113" s="138">
        <v>2018.01</v>
      </c>
      <c r="J113" s="89">
        <v>2018.12</v>
      </c>
    </row>
    <row r="114" spans="1:10" ht="22.5">
      <c r="A114" s="122" t="s">
        <v>135</v>
      </c>
      <c r="B114" s="122"/>
      <c r="C114" s="122"/>
      <c r="D114" s="122"/>
      <c r="E114" s="122"/>
      <c r="F114" s="122"/>
      <c r="G114" s="122"/>
      <c r="H114" s="122"/>
      <c r="I114" s="122"/>
      <c r="J114" s="122"/>
    </row>
    <row r="115" spans="1:10" ht="14.25" customHeight="1">
      <c r="A115" s="117" t="s">
        <v>2</v>
      </c>
      <c r="B115" s="117" t="s">
        <v>3</v>
      </c>
      <c r="C115" s="117" t="s">
        <v>27</v>
      </c>
      <c r="D115" s="117" t="s">
        <v>4</v>
      </c>
      <c r="E115" s="123" t="s">
        <v>5</v>
      </c>
      <c r="F115" s="123"/>
      <c r="G115" s="123"/>
      <c r="H115" s="123"/>
      <c r="I115" s="117" t="s">
        <v>119</v>
      </c>
      <c r="J115" s="117" t="s">
        <v>120</v>
      </c>
    </row>
    <row r="116" spans="1:10" ht="19.5" customHeight="1">
      <c r="A116" s="117"/>
      <c r="B116" s="117"/>
      <c r="C116" s="117"/>
      <c r="D116" s="117"/>
      <c r="E116" s="3" t="s">
        <v>6</v>
      </c>
      <c r="F116" s="3" t="s">
        <v>0</v>
      </c>
      <c r="G116" s="3" t="s">
        <v>1</v>
      </c>
      <c r="H116" s="3" t="s">
        <v>28</v>
      </c>
      <c r="I116" s="117"/>
      <c r="J116" s="117"/>
    </row>
    <row r="117" spans="1:10" ht="14.25">
      <c r="A117" s="117"/>
      <c r="B117" s="117"/>
      <c r="C117" s="117"/>
      <c r="D117" s="2" t="s">
        <v>29</v>
      </c>
      <c r="E117" s="3" t="s">
        <v>29</v>
      </c>
      <c r="F117" s="3" t="s">
        <v>29</v>
      </c>
      <c r="G117" s="3" t="s">
        <v>29</v>
      </c>
      <c r="H117" s="3" t="s">
        <v>29</v>
      </c>
      <c r="I117" s="2"/>
      <c r="J117" s="2"/>
    </row>
    <row r="118" spans="1:10" ht="14.25">
      <c r="A118" s="76" t="s">
        <v>62</v>
      </c>
      <c r="B118" s="6" t="s">
        <v>152</v>
      </c>
      <c r="C118" s="82"/>
      <c r="D118" s="78">
        <f>SUM(D119:D127)</f>
        <v>307</v>
      </c>
      <c r="E118" s="78">
        <f>SUM(E119:E127)</f>
        <v>14240</v>
      </c>
      <c r="F118" s="78">
        <f>SUM(F119:F127)</f>
        <v>8640</v>
      </c>
      <c r="G118" s="78">
        <f>SUM(G119:G127)</f>
        <v>3100</v>
      </c>
      <c r="H118" s="78">
        <f>SUM(H119:H127)</f>
        <v>2500</v>
      </c>
      <c r="I118" s="132"/>
      <c r="J118" s="132"/>
    </row>
    <row r="119" spans="1:10" ht="14.25">
      <c r="A119" s="79" t="s">
        <v>63</v>
      </c>
      <c r="B119" s="81" t="s">
        <v>8</v>
      </c>
      <c r="C119" s="81" t="s">
        <v>46</v>
      </c>
      <c r="D119" s="77">
        <v>27</v>
      </c>
      <c r="E119" s="77">
        <v>1240</v>
      </c>
      <c r="F119" s="77">
        <v>640</v>
      </c>
      <c r="G119" s="77">
        <v>600</v>
      </c>
      <c r="H119" s="77"/>
      <c r="I119" s="139">
        <v>2018.06</v>
      </c>
      <c r="J119" s="139">
        <v>2018.12</v>
      </c>
    </row>
    <row r="120" spans="1:10" ht="14.25">
      <c r="A120" s="79" t="s">
        <v>64</v>
      </c>
      <c r="B120" s="81" t="s">
        <v>1</v>
      </c>
      <c r="C120" s="81" t="s">
        <v>46</v>
      </c>
      <c r="D120" s="77">
        <v>30</v>
      </c>
      <c r="E120" s="77">
        <v>1500</v>
      </c>
      <c r="F120" s="77"/>
      <c r="G120" s="77">
        <v>1500</v>
      </c>
      <c r="H120" s="77"/>
      <c r="I120" s="139">
        <v>2018.06</v>
      </c>
      <c r="J120" s="139">
        <v>2018.12</v>
      </c>
    </row>
    <row r="121" spans="1:10" ht="14.25">
      <c r="A121" s="79" t="s">
        <v>124</v>
      </c>
      <c r="B121" s="81" t="s">
        <v>1</v>
      </c>
      <c r="C121" s="81" t="s">
        <v>46</v>
      </c>
      <c r="D121" s="77">
        <v>20</v>
      </c>
      <c r="E121" s="77">
        <v>1000</v>
      </c>
      <c r="F121" s="77"/>
      <c r="G121" s="77">
        <v>1000</v>
      </c>
      <c r="H121" s="77"/>
      <c r="I121" s="139">
        <v>2018.06</v>
      </c>
      <c r="J121" s="139">
        <v>2018.12</v>
      </c>
    </row>
    <row r="122" spans="1:10" ht="14.25">
      <c r="A122" s="79" t="s">
        <v>125</v>
      </c>
      <c r="B122" s="83" t="s">
        <v>177</v>
      </c>
      <c r="C122" s="81" t="s">
        <v>46</v>
      </c>
      <c r="D122" s="77">
        <v>20</v>
      </c>
      <c r="E122" s="77">
        <v>1000</v>
      </c>
      <c r="F122" s="77"/>
      <c r="G122" s="77"/>
      <c r="H122" s="77">
        <v>1000</v>
      </c>
      <c r="I122" s="139">
        <v>2018.04</v>
      </c>
      <c r="J122" s="139">
        <v>2018.12</v>
      </c>
    </row>
    <row r="123" spans="1:10" ht="14.25">
      <c r="A123" s="42" t="s">
        <v>183</v>
      </c>
      <c r="B123" s="82" t="s">
        <v>0</v>
      </c>
      <c r="C123" s="82" t="s">
        <v>39</v>
      </c>
      <c r="D123" s="77">
        <v>45</v>
      </c>
      <c r="E123" s="77">
        <v>2000</v>
      </c>
      <c r="F123" s="77">
        <v>2000</v>
      </c>
      <c r="G123" s="77"/>
      <c r="H123" s="77"/>
      <c r="I123" s="139">
        <v>2018.04</v>
      </c>
      <c r="J123" s="139">
        <v>2018.12</v>
      </c>
    </row>
    <row r="124" spans="1:10" ht="14.25">
      <c r="A124" s="42" t="s">
        <v>184</v>
      </c>
      <c r="B124" s="82" t="s">
        <v>126</v>
      </c>
      <c r="C124" s="82" t="s">
        <v>39</v>
      </c>
      <c r="D124" s="77">
        <v>45</v>
      </c>
      <c r="E124" s="77">
        <v>2000</v>
      </c>
      <c r="F124" s="77">
        <v>2000</v>
      </c>
      <c r="G124" s="77"/>
      <c r="H124" s="77"/>
      <c r="I124" s="139">
        <v>2018.04</v>
      </c>
      <c r="J124" s="139">
        <v>2018.12</v>
      </c>
    </row>
    <row r="125" spans="1:10" ht="14.25">
      <c r="A125" s="42" t="s">
        <v>185</v>
      </c>
      <c r="B125" s="81" t="s">
        <v>0</v>
      </c>
      <c r="C125" s="81" t="s">
        <v>39</v>
      </c>
      <c r="D125" s="77">
        <v>45</v>
      </c>
      <c r="E125" s="77">
        <v>2000</v>
      </c>
      <c r="F125" s="77">
        <v>2000</v>
      </c>
      <c r="G125" s="77"/>
      <c r="H125" s="77"/>
      <c r="I125" s="139">
        <v>2018.04</v>
      </c>
      <c r="J125" s="139">
        <v>2018.12</v>
      </c>
    </row>
    <row r="126" spans="1:10" ht="14.25">
      <c r="A126" s="79" t="s">
        <v>65</v>
      </c>
      <c r="B126" s="113" t="s">
        <v>177</v>
      </c>
      <c r="C126" s="81" t="s">
        <v>39</v>
      </c>
      <c r="D126" s="77">
        <v>30</v>
      </c>
      <c r="E126" s="77">
        <v>1500</v>
      </c>
      <c r="F126" s="77"/>
      <c r="G126" s="77"/>
      <c r="H126" s="77">
        <v>1500</v>
      </c>
      <c r="I126" s="139">
        <v>2017.03</v>
      </c>
      <c r="J126" s="139">
        <v>2018.12</v>
      </c>
    </row>
    <row r="127" spans="1:10" ht="14.25">
      <c r="A127" s="42" t="s">
        <v>186</v>
      </c>
      <c r="B127" s="80" t="s">
        <v>0</v>
      </c>
      <c r="C127" s="97" t="s">
        <v>168</v>
      </c>
      <c r="D127" s="77">
        <v>45</v>
      </c>
      <c r="E127" s="77">
        <v>2000</v>
      </c>
      <c r="F127" s="77">
        <v>2000</v>
      </c>
      <c r="G127" s="77"/>
      <c r="H127" s="77"/>
      <c r="I127" s="139">
        <v>2018.06</v>
      </c>
      <c r="J127" s="139">
        <v>2018.12</v>
      </c>
    </row>
    <row r="128" spans="1:10" ht="22.5">
      <c r="A128" s="122" t="s">
        <v>136</v>
      </c>
      <c r="B128" s="122"/>
      <c r="C128" s="122"/>
      <c r="D128" s="122"/>
      <c r="E128" s="122"/>
      <c r="F128" s="122"/>
      <c r="G128" s="122"/>
      <c r="H128" s="122"/>
      <c r="I128" s="122"/>
      <c r="J128" s="122"/>
    </row>
    <row r="129" spans="1:10" ht="14.25" customHeight="1">
      <c r="A129" s="117" t="s">
        <v>2</v>
      </c>
      <c r="B129" s="117" t="s">
        <v>3</v>
      </c>
      <c r="C129" s="117" t="s">
        <v>27</v>
      </c>
      <c r="D129" s="117" t="s">
        <v>4</v>
      </c>
      <c r="E129" s="123" t="s">
        <v>5</v>
      </c>
      <c r="F129" s="123"/>
      <c r="G129" s="123"/>
      <c r="H129" s="123"/>
      <c r="I129" s="117" t="s">
        <v>119</v>
      </c>
      <c r="J129" s="117" t="s">
        <v>120</v>
      </c>
    </row>
    <row r="130" spans="1:10" ht="15.75" customHeight="1">
      <c r="A130" s="117"/>
      <c r="B130" s="117"/>
      <c r="C130" s="117"/>
      <c r="D130" s="117"/>
      <c r="E130" s="3" t="s">
        <v>6</v>
      </c>
      <c r="F130" s="3" t="s">
        <v>0</v>
      </c>
      <c r="G130" s="3" t="s">
        <v>1</v>
      </c>
      <c r="H130" s="3" t="s">
        <v>28</v>
      </c>
      <c r="I130" s="117"/>
      <c r="J130" s="117"/>
    </row>
    <row r="131" spans="1:10" ht="14.25">
      <c r="A131" s="117"/>
      <c r="B131" s="117"/>
      <c r="C131" s="117"/>
      <c r="D131" s="2" t="s">
        <v>29</v>
      </c>
      <c r="E131" s="3" t="s">
        <v>29</v>
      </c>
      <c r="F131" s="3" t="s">
        <v>29</v>
      </c>
      <c r="G131" s="3" t="s">
        <v>29</v>
      </c>
      <c r="H131" s="3" t="s">
        <v>29</v>
      </c>
      <c r="I131" s="2"/>
      <c r="J131" s="2"/>
    </row>
    <row r="132" spans="1:10" ht="14.25">
      <c r="A132" s="13" t="s">
        <v>142</v>
      </c>
      <c r="B132" s="6" t="s">
        <v>156</v>
      </c>
      <c r="C132" s="16"/>
      <c r="D132" s="34">
        <f>SUM(D133:D141)</f>
        <v>346</v>
      </c>
      <c r="E132" s="34">
        <f>SUM(E133:E141)</f>
        <v>16340</v>
      </c>
      <c r="F132" s="34">
        <f>SUM(F133:F141)</f>
        <v>7140</v>
      </c>
      <c r="G132" s="34">
        <f>SUM(G133:G141)</f>
        <v>1200</v>
      </c>
      <c r="H132" s="34">
        <f>SUM(H133:H141)</f>
        <v>8000</v>
      </c>
      <c r="I132" s="132"/>
      <c r="J132" s="132"/>
    </row>
    <row r="133" spans="1:10" ht="14.25">
      <c r="A133" s="116" t="s">
        <v>193</v>
      </c>
      <c r="B133" s="14" t="s">
        <v>1</v>
      </c>
      <c r="C133" s="99" t="s">
        <v>169</v>
      </c>
      <c r="D133" s="65">
        <v>3</v>
      </c>
      <c r="E133" s="65">
        <v>150</v>
      </c>
      <c r="F133" s="65"/>
      <c r="G133" s="65">
        <v>150</v>
      </c>
      <c r="H133" s="65"/>
      <c r="I133" s="138">
        <v>2018.05</v>
      </c>
      <c r="J133" s="138">
        <v>2018.12</v>
      </c>
    </row>
    <row r="134" spans="1:10" ht="14.25">
      <c r="A134" s="48" t="s">
        <v>66</v>
      </c>
      <c r="B134" s="14" t="s">
        <v>0</v>
      </c>
      <c r="C134" s="99" t="s">
        <v>169</v>
      </c>
      <c r="D134" s="65">
        <v>10</v>
      </c>
      <c r="E134" s="65">
        <v>450</v>
      </c>
      <c r="F134" s="65">
        <v>450</v>
      </c>
      <c r="G134" s="65"/>
      <c r="H134" s="65"/>
      <c r="I134" s="138">
        <v>2018.05</v>
      </c>
      <c r="J134" s="138">
        <v>2018.12</v>
      </c>
    </row>
    <row r="135" spans="1:10" ht="14.25">
      <c r="A135" s="48" t="s">
        <v>67</v>
      </c>
      <c r="B135" s="112" t="s">
        <v>178</v>
      </c>
      <c r="C135" s="99" t="s">
        <v>169</v>
      </c>
      <c r="D135" s="65">
        <v>16</v>
      </c>
      <c r="E135" s="65">
        <v>800</v>
      </c>
      <c r="F135" s="65"/>
      <c r="G135" s="65"/>
      <c r="H135" s="65">
        <v>800</v>
      </c>
      <c r="I135" s="138">
        <v>2018.04</v>
      </c>
      <c r="J135" s="138">
        <v>2018.12</v>
      </c>
    </row>
    <row r="136" spans="1:10" ht="14.25">
      <c r="A136" s="116" t="s">
        <v>194</v>
      </c>
      <c r="B136" s="112" t="s">
        <v>177</v>
      </c>
      <c r="C136" s="99" t="s">
        <v>169</v>
      </c>
      <c r="D136" s="65">
        <v>44</v>
      </c>
      <c r="E136" s="65">
        <v>2200</v>
      </c>
      <c r="F136" s="65"/>
      <c r="G136" s="65"/>
      <c r="H136" s="65">
        <v>2200</v>
      </c>
      <c r="I136" s="138">
        <v>2018.04</v>
      </c>
      <c r="J136" s="138">
        <v>2018.12</v>
      </c>
    </row>
    <row r="137" spans="1:10" ht="14.25">
      <c r="A137" s="116" t="s">
        <v>195</v>
      </c>
      <c r="B137" s="14" t="s">
        <v>0</v>
      </c>
      <c r="C137" s="99" t="s">
        <v>169</v>
      </c>
      <c r="D137" s="65">
        <v>45</v>
      </c>
      <c r="E137" s="65">
        <v>2050</v>
      </c>
      <c r="F137" s="65">
        <v>2050</v>
      </c>
      <c r="G137" s="65"/>
      <c r="H137" s="65"/>
      <c r="I137" s="138">
        <v>2018.04</v>
      </c>
      <c r="J137" s="138">
        <v>2018.12</v>
      </c>
    </row>
    <row r="138" spans="1:10" ht="14.25">
      <c r="A138" s="48" t="s">
        <v>69</v>
      </c>
      <c r="B138" s="14" t="s">
        <v>8</v>
      </c>
      <c r="C138" s="98" t="s">
        <v>165</v>
      </c>
      <c r="D138" s="65">
        <v>33</v>
      </c>
      <c r="E138" s="65">
        <v>1590</v>
      </c>
      <c r="F138" s="65">
        <v>540</v>
      </c>
      <c r="G138" s="65">
        <v>1050</v>
      </c>
      <c r="H138" s="65"/>
      <c r="I138" s="138">
        <v>2018.03</v>
      </c>
      <c r="J138" s="138">
        <v>2018.12</v>
      </c>
    </row>
    <row r="139" spans="1:10" ht="14.25">
      <c r="A139" s="48" t="s">
        <v>70</v>
      </c>
      <c r="B139" s="14" t="s">
        <v>0</v>
      </c>
      <c r="C139" s="98" t="s">
        <v>165</v>
      </c>
      <c r="D139" s="65">
        <v>45</v>
      </c>
      <c r="E139" s="65">
        <v>2050</v>
      </c>
      <c r="F139" s="65">
        <v>2050</v>
      </c>
      <c r="G139" s="65"/>
      <c r="H139" s="65"/>
      <c r="I139" s="138">
        <v>2018.04</v>
      </c>
      <c r="J139" s="138">
        <v>2018.12</v>
      </c>
    </row>
    <row r="140" spans="1:10" ht="14.25">
      <c r="A140" s="116" t="s">
        <v>196</v>
      </c>
      <c r="B140" s="112" t="s">
        <v>178</v>
      </c>
      <c r="C140" s="98" t="s">
        <v>165</v>
      </c>
      <c r="D140" s="65">
        <v>105</v>
      </c>
      <c r="E140" s="65">
        <v>5000</v>
      </c>
      <c r="F140" s="65"/>
      <c r="G140" s="65"/>
      <c r="H140" s="65">
        <v>5000</v>
      </c>
      <c r="I140" s="138">
        <v>2017.05</v>
      </c>
      <c r="J140" s="138">
        <v>2018.12</v>
      </c>
    </row>
    <row r="141" spans="1:10" ht="14.25">
      <c r="A141" s="48" t="s">
        <v>71</v>
      </c>
      <c r="B141" s="14" t="s">
        <v>0</v>
      </c>
      <c r="C141" s="98" t="s">
        <v>165</v>
      </c>
      <c r="D141" s="65">
        <v>45</v>
      </c>
      <c r="E141" s="65">
        <v>2050</v>
      </c>
      <c r="F141" s="65">
        <v>2050</v>
      </c>
      <c r="G141" s="65"/>
      <c r="H141" s="65"/>
      <c r="I141" s="138">
        <v>2018.05</v>
      </c>
      <c r="J141" s="138">
        <v>2018.12</v>
      </c>
    </row>
    <row r="142" spans="1:10" ht="22.5">
      <c r="A142" s="122" t="s">
        <v>137</v>
      </c>
      <c r="B142" s="122"/>
      <c r="C142" s="122"/>
      <c r="D142" s="122"/>
      <c r="E142" s="122"/>
      <c r="F142" s="122"/>
      <c r="G142" s="122"/>
      <c r="H142" s="122"/>
      <c r="I142" s="122"/>
      <c r="J142" s="122"/>
    </row>
    <row r="143" spans="1:10" ht="14.25" customHeight="1">
      <c r="A143" s="117" t="s">
        <v>2</v>
      </c>
      <c r="B143" s="117" t="s">
        <v>3</v>
      </c>
      <c r="C143" s="117" t="s">
        <v>27</v>
      </c>
      <c r="D143" s="117" t="s">
        <v>4</v>
      </c>
      <c r="E143" s="123" t="s">
        <v>5</v>
      </c>
      <c r="F143" s="123"/>
      <c r="G143" s="123"/>
      <c r="H143" s="123"/>
      <c r="I143" s="117" t="s">
        <v>119</v>
      </c>
      <c r="J143" s="117" t="s">
        <v>120</v>
      </c>
    </row>
    <row r="144" spans="1:10" ht="18" customHeight="1">
      <c r="A144" s="117"/>
      <c r="B144" s="117"/>
      <c r="C144" s="117"/>
      <c r="D144" s="117"/>
      <c r="E144" s="3" t="s">
        <v>6</v>
      </c>
      <c r="F144" s="3" t="s">
        <v>0</v>
      </c>
      <c r="G144" s="3" t="s">
        <v>1</v>
      </c>
      <c r="H144" s="3" t="s">
        <v>28</v>
      </c>
      <c r="I144" s="117"/>
      <c r="J144" s="117"/>
    </row>
    <row r="145" spans="1:10" ht="14.25">
      <c r="A145" s="117"/>
      <c r="B145" s="117"/>
      <c r="C145" s="117"/>
      <c r="D145" s="2" t="s">
        <v>29</v>
      </c>
      <c r="E145" s="3" t="s">
        <v>29</v>
      </c>
      <c r="F145" s="3" t="s">
        <v>29</v>
      </c>
      <c r="G145" s="3" t="s">
        <v>29</v>
      </c>
      <c r="H145" s="3" t="s">
        <v>29</v>
      </c>
      <c r="I145" s="2"/>
      <c r="J145" s="2"/>
    </row>
    <row r="146" spans="1:10" ht="14.25">
      <c r="A146" s="13" t="s">
        <v>143</v>
      </c>
      <c r="B146" s="6" t="s">
        <v>151</v>
      </c>
      <c r="C146" s="13"/>
      <c r="D146" s="92">
        <f>SUM(D147:D158)</f>
        <v>270</v>
      </c>
      <c r="E146" s="92">
        <f>SUM(E147:E158)</f>
        <v>11750</v>
      </c>
      <c r="F146" s="92">
        <f>SUM(F147:F158)</f>
        <v>4300</v>
      </c>
      <c r="G146" s="92">
        <f>SUM(G147:G158)</f>
        <v>7450</v>
      </c>
      <c r="H146" s="92">
        <f>SUM(H147:H158)</f>
        <v>0</v>
      </c>
      <c r="I146" s="140"/>
      <c r="J146" s="140"/>
    </row>
    <row r="147" spans="1:10" ht="14.25">
      <c r="A147" s="49" t="s">
        <v>72</v>
      </c>
      <c r="B147" s="23" t="s">
        <v>0</v>
      </c>
      <c r="C147" s="100" t="s">
        <v>169</v>
      </c>
      <c r="D147" s="65">
        <v>7</v>
      </c>
      <c r="E147" s="65">
        <v>300</v>
      </c>
      <c r="F147" s="65">
        <v>300</v>
      </c>
      <c r="G147" s="65">
        <v>0</v>
      </c>
      <c r="H147" s="35">
        <v>0</v>
      </c>
      <c r="I147" s="138">
        <v>2018.03</v>
      </c>
      <c r="J147" s="138">
        <v>2018.08</v>
      </c>
    </row>
    <row r="148" spans="1:10" ht="14.25">
      <c r="A148" s="49" t="s">
        <v>73</v>
      </c>
      <c r="B148" s="23" t="s">
        <v>1</v>
      </c>
      <c r="C148" s="100" t="s">
        <v>169</v>
      </c>
      <c r="D148" s="65">
        <v>4</v>
      </c>
      <c r="E148" s="65">
        <v>200</v>
      </c>
      <c r="F148" s="65">
        <v>0</v>
      </c>
      <c r="G148" s="65">
        <v>200</v>
      </c>
      <c r="H148" s="38">
        <v>0</v>
      </c>
      <c r="I148" s="138">
        <v>2018.03</v>
      </c>
      <c r="J148" s="138">
        <v>2018.08</v>
      </c>
    </row>
    <row r="149" spans="1:10" ht="14.25">
      <c r="A149" s="49" t="s">
        <v>191</v>
      </c>
      <c r="B149" s="23" t="s">
        <v>0</v>
      </c>
      <c r="C149" s="100" t="s">
        <v>169</v>
      </c>
      <c r="D149" s="65">
        <v>4</v>
      </c>
      <c r="E149" s="65">
        <v>180</v>
      </c>
      <c r="F149" s="65">
        <v>180</v>
      </c>
      <c r="G149" s="65">
        <v>0</v>
      </c>
      <c r="H149" s="38">
        <v>0</v>
      </c>
      <c r="I149" s="138">
        <v>2018.03</v>
      </c>
      <c r="J149" s="138">
        <v>2018.08</v>
      </c>
    </row>
    <row r="150" spans="1:10" ht="14.25">
      <c r="A150" s="49" t="s">
        <v>74</v>
      </c>
      <c r="B150" s="8" t="s">
        <v>0</v>
      </c>
      <c r="C150" s="100" t="s">
        <v>169</v>
      </c>
      <c r="D150" s="65">
        <v>18</v>
      </c>
      <c r="E150" s="65">
        <v>810</v>
      </c>
      <c r="F150" s="65">
        <v>810</v>
      </c>
      <c r="G150" s="65">
        <v>0</v>
      </c>
      <c r="H150" s="38">
        <v>0</v>
      </c>
      <c r="I150" s="138">
        <v>2018.03</v>
      </c>
      <c r="J150" s="138">
        <v>2018.08</v>
      </c>
    </row>
    <row r="151" spans="1:10" ht="14.25">
      <c r="A151" s="49" t="s">
        <v>75</v>
      </c>
      <c r="B151" s="8" t="s">
        <v>0</v>
      </c>
      <c r="C151" s="100" t="s">
        <v>169</v>
      </c>
      <c r="D151" s="65">
        <v>22</v>
      </c>
      <c r="E151" s="65">
        <v>990</v>
      </c>
      <c r="F151" s="65">
        <v>990</v>
      </c>
      <c r="G151" s="65">
        <v>0</v>
      </c>
      <c r="H151" s="38">
        <v>0</v>
      </c>
      <c r="I151" s="138">
        <v>2018.03</v>
      </c>
      <c r="J151" s="138">
        <v>2018.08</v>
      </c>
    </row>
    <row r="152" spans="1:10" ht="14.25">
      <c r="A152" s="49" t="s">
        <v>76</v>
      </c>
      <c r="B152" s="8" t="s">
        <v>0</v>
      </c>
      <c r="C152" s="100" t="s">
        <v>168</v>
      </c>
      <c r="D152" s="65">
        <v>6</v>
      </c>
      <c r="E152" s="65">
        <v>270</v>
      </c>
      <c r="F152" s="65">
        <v>270</v>
      </c>
      <c r="G152" s="65">
        <v>0</v>
      </c>
      <c r="H152" s="38">
        <v>0</v>
      </c>
      <c r="I152" s="138">
        <v>2018.03</v>
      </c>
      <c r="J152" s="138">
        <v>2018.08</v>
      </c>
    </row>
    <row r="153" spans="1:10" ht="14.25">
      <c r="A153" s="49" t="s">
        <v>77</v>
      </c>
      <c r="B153" s="8" t="s">
        <v>8</v>
      </c>
      <c r="C153" s="100" t="s">
        <v>169</v>
      </c>
      <c r="D153" s="65">
        <v>8</v>
      </c>
      <c r="E153" s="65">
        <v>400</v>
      </c>
      <c r="F153" s="65">
        <v>400</v>
      </c>
      <c r="G153" s="65">
        <v>0</v>
      </c>
      <c r="H153" s="38">
        <v>0</v>
      </c>
      <c r="I153" s="138">
        <v>2018.03</v>
      </c>
      <c r="J153" s="138">
        <v>2018.08</v>
      </c>
    </row>
    <row r="154" spans="1:10" ht="14.25">
      <c r="A154" s="49" t="s">
        <v>78</v>
      </c>
      <c r="B154" s="8" t="s">
        <v>1</v>
      </c>
      <c r="C154" s="16" t="s">
        <v>46</v>
      </c>
      <c r="D154" s="65">
        <v>12</v>
      </c>
      <c r="E154" s="65">
        <v>600</v>
      </c>
      <c r="F154" s="65">
        <v>0</v>
      </c>
      <c r="G154" s="65">
        <v>600</v>
      </c>
      <c r="H154" s="65">
        <v>0</v>
      </c>
      <c r="I154" s="138">
        <v>2017.05</v>
      </c>
      <c r="J154" s="138">
        <v>2018.05</v>
      </c>
    </row>
    <row r="155" spans="1:10" ht="14.25">
      <c r="A155" s="49" t="s">
        <v>79</v>
      </c>
      <c r="B155" s="8" t="s">
        <v>1</v>
      </c>
      <c r="C155" s="16" t="s">
        <v>46</v>
      </c>
      <c r="D155" s="65">
        <v>96</v>
      </c>
      <c r="E155" s="65">
        <v>4000</v>
      </c>
      <c r="F155" s="65">
        <v>0</v>
      </c>
      <c r="G155" s="65">
        <v>4000</v>
      </c>
      <c r="H155" s="65">
        <v>0</v>
      </c>
      <c r="I155" s="138">
        <v>2018.04</v>
      </c>
      <c r="J155" s="138">
        <v>2018.12</v>
      </c>
    </row>
    <row r="156" spans="1:10" ht="14.25">
      <c r="A156" s="49" t="s">
        <v>80</v>
      </c>
      <c r="B156" s="8" t="s">
        <v>8</v>
      </c>
      <c r="C156" s="16" t="s">
        <v>46</v>
      </c>
      <c r="D156" s="65">
        <v>8</v>
      </c>
      <c r="E156" s="65">
        <v>400</v>
      </c>
      <c r="F156" s="65">
        <v>0</v>
      </c>
      <c r="G156" s="65">
        <v>400</v>
      </c>
      <c r="H156" s="65">
        <v>0</v>
      </c>
      <c r="I156" s="138">
        <v>2018.03</v>
      </c>
      <c r="J156" s="138">
        <v>2018.08</v>
      </c>
    </row>
    <row r="157" spans="1:10" ht="14.25">
      <c r="A157" s="49" t="s">
        <v>81</v>
      </c>
      <c r="B157" s="8" t="s">
        <v>8</v>
      </c>
      <c r="C157" s="16" t="s">
        <v>39</v>
      </c>
      <c r="D157" s="65">
        <v>55</v>
      </c>
      <c r="E157" s="65">
        <v>2600</v>
      </c>
      <c r="F157" s="65">
        <v>1350</v>
      </c>
      <c r="G157" s="65">
        <v>1250</v>
      </c>
      <c r="H157" s="65">
        <v>0</v>
      </c>
      <c r="I157" s="138">
        <v>2018.04</v>
      </c>
      <c r="J157" s="138">
        <v>2018.12</v>
      </c>
    </row>
    <row r="158" spans="1:10" ht="14.25">
      <c r="A158" s="49" t="s">
        <v>82</v>
      </c>
      <c r="B158" s="8" t="s">
        <v>50</v>
      </c>
      <c r="C158" s="16" t="s">
        <v>39</v>
      </c>
      <c r="D158" s="65">
        <v>30</v>
      </c>
      <c r="E158" s="65">
        <v>1000</v>
      </c>
      <c r="F158" s="65">
        <v>0</v>
      </c>
      <c r="G158" s="65">
        <v>1000</v>
      </c>
      <c r="H158" s="65">
        <v>0</v>
      </c>
      <c r="I158" s="138">
        <v>2018.03</v>
      </c>
      <c r="J158" s="138">
        <v>2018.12</v>
      </c>
    </row>
    <row r="159" spans="1:10" ht="22.5">
      <c r="A159" s="122" t="s">
        <v>138</v>
      </c>
      <c r="B159" s="122"/>
      <c r="C159" s="122"/>
      <c r="D159" s="122"/>
      <c r="E159" s="122"/>
      <c r="F159" s="122"/>
      <c r="G159" s="122"/>
      <c r="H159" s="122"/>
      <c r="I159" s="122"/>
      <c r="J159" s="122"/>
    </row>
    <row r="160" spans="1:10" ht="14.25" customHeight="1">
      <c r="A160" s="117" t="s">
        <v>2</v>
      </c>
      <c r="B160" s="117" t="s">
        <v>3</v>
      </c>
      <c r="C160" s="117" t="s">
        <v>27</v>
      </c>
      <c r="D160" s="117" t="s">
        <v>4</v>
      </c>
      <c r="E160" s="123" t="s">
        <v>5</v>
      </c>
      <c r="F160" s="123"/>
      <c r="G160" s="123"/>
      <c r="H160" s="123"/>
      <c r="I160" s="117" t="s">
        <v>119</v>
      </c>
      <c r="J160" s="117" t="s">
        <v>120</v>
      </c>
    </row>
    <row r="161" spans="1:10" ht="18.75" customHeight="1">
      <c r="A161" s="117"/>
      <c r="B161" s="117"/>
      <c r="C161" s="117"/>
      <c r="D161" s="117"/>
      <c r="E161" s="3" t="s">
        <v>6</v>
      </c>
      <c r="F161" s="3" t="s">
        <v>0</v>
      </c>
      <c r="G161" s="3" t="s">
        <v>1</v>
      </c>
      <c r="H161" s="3" t="s">
        <v>28</v>
      </c>
      <c r="I161" s="117"/>
      <c r="J161" s="117"/>
    </row>
    <row r="162" spans="1:10" ht="14.25">
      <c r="A162" s="117"/>
      <c r="B162" s="117"/>
      <c r="C162" s="117"/>
      <c r="D162" s="2" t="s">
        <v>29</v>
      </c>
      <c r="E162" s="3" t="s">
        <v>29</v>
      </c>
      <c r="F162" s="3" t="s">
        <v>29</v>
      </c>
      <c r="G162" s="3" t="s">
        <v>29</v>
      </c>
      <c r="H162" s="3" t="s">
        <v>29</v>
      </c>
      <c r="I162" s="2"/>
      <c r="J162" s="2"/>
    </row>
    <row r="163" spans="1:10" ht="14.25">
      <c r="A163" s="13" t="s">
        <v>144</v>
      </c>
      <c r="B163" s="6" t="s">
        <v>153</v>
      </c>
      <c r="C163" s="16"/>
      <c r="D163" s="34">
        <v>257</v>
      </c>
      <c r="E163" s="34">
        <v>11955</v>
      </c>
      <c r="F163" s="34">
        <v>5355</v>
      </c>
      <c r="G163" s="34">
        <v>4200</v>
      </c>
      <c r="H163" s="34">
        <v>2400</v>
      </c>
      <c r="I163" s="132"/>
      <c r="J163" s="132"/>
    </row>
    <row r="164" spans="1:10" ht="14.25">
      <c r="A164" s="25" t="s">
        <v>83</v>
      </c>
      <c r="B164" s="24" t="s">
        <v>0</v>
      </c>
      <c r="C164" s="24" t="s">
        <v>46</v>
      </c>
      <c r="D164" s="65">
        <v>23</v>
      </c>
      <c r="E164" s="65">
        <v>1035</v>
      </c>
      <c r="F164" s="65">
        <v>1035</v>
      </c>
      <c r="G164" s="65"/>
      <c r="H164" s="65"/>
      <c r="I164" s="108">
        <v>2018.04</v>
      </c>
      <c r="J164" s="108">
        <v>2018.12</v>
      </c>
    </row>
    <row r="165" spans="1:10" ht="14.25">
      <c r="A165" s="22" t="s">
        <v>84</v>
      </c>
      <c r="B165" s="24" t="s">
        <v>45</v>
      </c>
      <c r="C165" s="24" t="s">
        <v>46</v>
      </c>
      <c r="D165" s="65">
        <v>48</v>
      </c>
      <c r="E165" s="65">
        <v>2400</v>
      </c>
      <c r="F165" s="65"/>
      <c r="G165" s="65"/>
      <c r="H165" s="65">
        <v>2400</v>
      </c>
      <c r="I165" s="108">
        <v>2018.01</v>
      </c>
      <c r="J165" s="108">
        <v>2018.09</v>
      </c>
    </row>
    <row r="166" spans="1:10" ht="14.25">
      <c r="A166" s="22" t="s">
        <v>100</v>
      </c>
      <c r="B166" s="24" t="s">
        <v>0</v>
      </c>
      <c r="C166" s="24" t="s">
        <v>46</v>
      </c>
      <c r="D166" s="65">
        <v>18</v>
      </c>
      <c r="E166" s="65">
        <v>810</v>
      </c>
      <c r="F166" s="65">
        <v>810</v>
      </c>
      <c r="G166" s="65"/>
      <c r="H166" s="65"/>
      <c r="I166" s="108">
        <v>2018.01</v>
      </c>
      <c r="J166" s="108">
        <v>2018.09</v>
      </c>
    </row>
    <row r="167" spans="1:10" ht="14.25">
      <c r="A167" s="21" t="s">
        <v>85</v>
      </c>
      <c r="B167" s="20" t="s">
        <v>1</v>
      </c>
      <c r="C167" s="24" t="s">
        <v>39</v>
      </c>
      <c r="D167" s="65">
        <v>60</v>
      </c>
      <c r="E167" s="65">
        <v>2700</v>
      </c>
      <c r="F167" s="65"/>
      <c r="G167" s="65">
        <v>2700</v>
      </c>
      <c r="H167" s="65"/>
      <c r="I167" s="108">
        <v>2018.06</v>
      </c>
      <c r="J167" s="108">
        <v>2018.12</v>
      </c>
    </row>
    <row r="168" spans="1:10" ht="14.25">
      <c r="A168" s="22" t="s">
        <v>86</v>
      </c>
      <c r="B168" s="90" t="s">
        <v>0</v>
      </c>
      <c r="C168" s="24" t="s">
        <v>39</v>
      </c>
      <c r="D168" s="65">
        <v>42</v>
      </c>
      <c r="E168" s="65">
        <v>1890</v>
      </c>
      <c r="F168" s="65">
        <v>1890</v>
      </c>
      <c r="G168" s="65"/>
      <c r="H168" s="65"/>
      <c r="I168" s="108">
        <v>2018.06</v>
      </c>
      <c r="J168" s="108">
        <v>2018.12</v>
      </c>
    </row>
    <row r="169" spans="1:10" ht="14.25">
      <c r="A169" s="68" t="s">
        <v>118</v>
      </c>
      <c r="B169" s="90" t="s">
        <v>0</v>
      </c>
      <c r="C169" s="24" t="s">
        <v>39</v>
      </c>
      <c r="D169" s="65">
        <v>36</v>
      </c>
      <c r="E169" s="65">
        <v>1620</v>
      </c>
      <c r="F169" s="65">
        <v>1620</v>
      </c>
      <c r="G169" s="65"/>
      <c r="H169" s="65"/>
      <c r="I169" s="108">
        <v>2018.07</v>
      </c>
      <c r="J169" s="108">
        <v>2018.12</v>
      </c>
    </row>
    <row r="170" spans="1:10" ht="14.25">
      <c r="A170" s="22" t="s">
        <v>87</v>
      </c>
      <c r="B170" s="20" t="s">
        <v>1</v>
      </c>
      <c r="C170" s="24" t="s">
        <v>39</v>
      </c>
      <c r="D170" s="65">
        <v>30</v>
      </c>
      <c r="E170" s="65">
        <v>1500</v>
      </c>
      <c r="F170" s="65"/>
      <c r="G170" s="65">
        <v>1500</v>
      </c>
      <c r="H170" s="65"/>
      <c r="I170" s="108">
        <v>2018.05</v>
      </c>
      <c r="J170" s="108">
        <v>2018.12</v>
      </c>
    </row>
    <row r="171" spans="1:10" ht="22.5">
      <c r="A171" s="122" t="s">
        <v>139</v>
      </c>
      <c r="B171" s="122"/>
      <c r="C171" s="122"/>
      <c r="D171" s="122"/>
      <c r="E171" s="122"/>
      <c r="F171" s="122"/>
      <c r="G171" s="122"/>
      <c r="H171" s="122"/>
      <c r="I171" s="122"/>
      <c r="J171" s="122"/>
    </row>
    <row r="172" spans="1:10" ht="14.25" customHeight="1">
      <c r="A172" s="117" t="s">
        <v>2</v>
      </c>
      <c r="B172" s="117" t="s">
        <v>3</v>
      </c>
      <c r="C172" s="117" t="s">
        <v>27</v>
      </c>
      <c r="D172" s="117" t="s">
        <v>4</v>
      </c>
      <c r="E172" s="123" t="s">
        <v>5</v>
      </c>
      <c r="F172" s="123"/>
      <c r="G172" s="123"/>
      <c r="H172" s="123"/>
      <c r="I172" s="117" t="s">
        <v>119</v>
      </c>
      <c r="J172" s="117" t="s">
        <v>120</v>
      </c>
    </row>
    <row r="173" spans="1:10" ht="18.75" customHeight="1">
      <c r="A173" s="117"/>
      <c r="B173" s="117"/>
      <c r="C173" s="117"/>
      <c r="D173" s="117"/>
      <c r="E173" s="3" t="s">
        <v>6</v>
      </c>
      <c r="F173" s="3" t="s">
        <v>0</v>
      </c>
      <c r="G173" s="3" t="s">
        <v>1</v>
      </c>
      <c r="H173" s="3" t="s">
        <v>28</v>
      </c>
      <c r="I173" s="117"/>
      <c r="J173" s="117"/>
    </row>
    <row r="174" spans="1:10" ht="14.25">
      <c r="A174" s="117"/>
      <c r="B174" s="117"/>
      <c r="C174" s="117"/>
      <c r="D174" s="2" t="s">
        <v>29</v>
      </c>
      <c r="E174" s="3" t="s">
        <v>29</v>
      </c>
      <c r="F174" s="3" t="s">
        <v>29</v>
      </c>
      <c r="G174" s="3" t="s">
        <v>29</v>
      </c>
      <c r="H174" s="3" t="s">
        <v>29</v>
      </c>
      <c r="I174" s="2"/>
      <c r="J174" s="2"/>
    </row>
    <row r="175" spans="1:10" ht="14.25">
      <c r="A175" s="13" t="s">
        <v>145</v>
      </c>
      <c r="B175" s="6" t="s">
        <v>157</v>
      </c>
      <c r="C175" s="51"/>
      <c r="D175" s="93">
        <f>D176</f>
        <v>50</v>
      </c>
      <c r="E175" s="93">
        <f>E176</f>
        <v>1100</v>
      </c>
      <c r="F175" s="93">
        <f>F176</f>
        <v>400</v>
      </c>
      <c r="G175" s="93">
        <f>G176</f>
        <v>700</v>
      </c>
      <c r="H175" s="93">
        <f>H176</f>
        <v>0</v>
      </c>
      <c r="I175" s="132"/>
      <c r="J175" s="132"/>
    </row>
    <row r="176" spans="1:10" ht="14.25">
      <c r="A176" s="52" t="s">
        <v>88</v>
      </c>
      <c r="B176" s="54" t="s">
        <v>1</v>
      </c>
      <c r="C176" s="54" t="s">
        <v>39</v>
      </c>
      <c r="D176" s="65">
        <v>50</v>
      </c>
      <c r="E176" s="65">
        <v>1100</v>
      </c>
      <c r="F176" s="65">
        <v>400</v>
      </c>
      <c r="G176" s="65">
        <v>700</v>
      </c>
      <c r="H176" s="53"/>
      <c r="I176" s="89">
        <v>2018.07</v>
      </c>
      <c r="J176" s="89">
        <v>2018.12</v>
      </c>
    </row>
    <row r="177" spans="1:10" ht="22.5">
      <c r="A177" s="122" t="s">
        <v>140</v>
      </c>
      <c r="B177" s="122"/>
      <c r="C177" s="122"/>
      <c r="D177" s="122"/>
      <c r="E177" s="122"/>
      <c r="F177" s="122"/>
      <c r="G177" s="122"/>
      <c r="H177" s="122"/>
      <c r="I177" s="122"/>
      <c r="J177" s="122"/>
    </row>
    <row r="178" spans="1:10" ht="14.25" customHeight="1">
      <c r="A178" s="117" t="s">
        <v>2</v>
      </c>
      <c r="B178" s="117" t="s">
        <v>3</v>
      </c>
      <c r="C178" s="117" t="s">
        <v>27</v>
      </c>
      <c r="D178" s="117" t="s">
        <v>4</v>
      </c>
      <c r="E178" s="123" t="s">
        <v>5</v>
      </c>
      <c r="F178" s="123"/>
      <c r="G178" s="123"/>
      <c r="H178" s="123"/>
      <c r="I178" s="117" t="s">
        <v>119</v>
      </c>
      <c r="J178" s="117" t="s">
        <v>120</v>
      </c>
    </row>
    <row r="179" spans="1:10" ht="14.25">
      <c r="A179" s="117"/>
      <c r="B179" s="117"/>
      <c r="C179" s="117"/>
      <c r="D179" s="117"/>
      <c r="E179" s="3" t="s">
        <v>6</v>
      </c>
      <c r="F179" s="3" t="s">
        <v>0</v>
      </c>
      <c r="G179" s="3" t="s">
        <v>1</v>
      </c>
      <c r="H179" s="3" t="s">
        <v>28</v>
      </c>
      <c r="I179" s="117"/>
      <c r="J179" s="117"/>
    </row>
    <row r="180" spans="1:10" ht="14.25">
      <c r="A180" s="117"/>
      <c r="B180" s="117"/>
      <c r="C180" s="117"/>
      <c r="D180" s="2" t="s">
        <v>29</v>
      </c>
      <c r="E180" s="3" t="s">
        <v>29</v>
      </c>
      <c r="F180" s="3" t="s">
        <v>29</v>
      </c>
      <c r="G180" s="3" t="s">
        <v>29</v>
      </c>
      <c r="H180" s="3" t="s">
        <v>29</v>
      </c>
      <c r="I180" s="2"/>
      <c r="J180" s="2"/>
    </row>
    <row r="181" spans="1:10" ht="14.25">
      <c r="A181" s="50" t="s">
        <v>89</v>
      </c>
      <c r="B181" s="6" t="s">
        <v>158</v>
      </c>
      <c r="C181" s="50"/>
      <c r="D181" s="74">
        <f>SUM(D182:D184)</f>
        <v>15</v>
      </c>
      <c r="E181" s="74">
        <f>SUM(E182:E184)</f>
        <v>590</v>
      </c>
      <c r="F181" s="74">
        <f>SUM(F182:F184)</f>
        <v>540</v>
      </c>
      <c r="G181" s="74">
        <f>SUM(G182:G184)</f>
        <v>50</v>
      </c>
      <c r="H181" s="74">
        <f>SUM(H182:H184)</f>
        <v>0</v>
      </c>
      <c r="I181" s="141"/>
      <c r="J181" s="141"/>
    </row>
    <row r="182" spans="1:10" ht="14.25">
      <c r="A182" s="17" t="s">
        <v>90</v>
      </c>
      <c r="B182" s="55" t="s">
        <v>0</v>
      </c>
      <c r="C182" s="55" t="s">
        <v>44</v>
      </c>
      <c r="D182" s="39">
        <v>2</v>
      </c>
      <c r="E182" s="75">
        <v>90</v>
      </c>
      <c r="F182" s="39">
        <v>90</v>
      </c>
      <c r="G182" s="39"/>
      <c r="H182" s="39"/>
      <c r="I182" s="138">
        <v>2017.08</v>
      </c>
      <c r="J182" s="138">
        <v>2018.02</v>
      </c>
    </row>
    <row r="183" spans="1:10" ht="14.25">
      <c r="A183" s="17" t="s">
        <v>91</v>
      </c>
      <c r="B183" s="55" t="s">
        <v>0</v>
      </c>
      <c r="C183" s="55" t="s">
        <v>39</v>
      </c>
      <c r="D183" s="39">
        <v>12</v>
      </c>
      <c r="E183" s="75">
        <v>450</v>
      </c>
      <c r="F183" s="39">
        <v>450</v>
      </c>
      <c r="G183" s="39"/>
      <c r="H183" s="39"/>
      <c r="I183" s="138">
        <v>2017.08</v>
      </c>
      <c r="J183" s="138">
        <v>2018.02</v>
      </c>
    </row>
    <row r="184" spans="1:10" ht="14.25">
      <c r="A184" s="17" t="s">
        <v>92</v>
      </c>
      <c r="B184" s="55" t="s">
        <v>163</v>
      </c>
      <c r="C184" s="55" t="s">
        <v>44</v>
      </c>
      <c r="D184" s="39">
        <v>1</v>
      </c>
      <c r="E184" s="75">
        <v>50</v>
      </c>
      <c r="F184" s="39"/>
      <c r="G184" s="39">
        <v>50</v>
      </c>
      <c r="H184" s="39"/>
      <c r="I184" s="138">
        <v>2017.08</v>
      </c>
      <c r="J184" s="138">
        <v>2018.02</v>
      </c>
    </row>
    <row r="185" ht="10.5" customHeight="1"/>
    <row r="186" spans="1:10" ht="57.75" customHeight="1">
      <c r="A186" s="118" t="s">
        <v>175</v>
      </c>
      <c r="B186" s="118"/>
      <c r="C186" s="118"/>
      <c r="D186" s="118"/>
      <c r="E186" s="118"/>
      <c r="F186" s="118"/>
      <c r="G186" s="118"/>
      <c r="H186" s="118"/>
      <c r="I186" s="118"/>
      <c r="J186" s="118"/>
    </row>
  </sheetData>
  <sheetProtection/>
  <mergeCells count="114">
    <mergeCell ref="B3:B5"/>
    <mergeCell ref="D3:D4"/>
    <mergeCell ref="A8:A10"/>
    <mergeCell ref="A64:A66"/>
    <mergeCell ref="B64:B66"/>
    <mergeCell ref="A50:A52"/>
    <mergeCell ref="B50:B52"/>
    <mergeCell ref="C50:C52"/>
    <mergeCell ref="D8:D9"/>
    <mergeCell ref="C33:C35"/>
    <mergeCell ref="A1:J1"/>
    <mergeCell ref="E3:H3"/>
    <mergeCell ref="C3:C5"/>
    <mergeCell ref="B8:B10"/>
    <mergeCell ref="C8:C10"/>
    <mergeCell ref="J3:J4"/>
    <mergeCell ref="I3:I4"/>
    <mergeCell ref="A7:J7"/>
    <mergeCell ref="A3:A5"/>
    <mergeCell ref="J8:J9"/>
    <mergeCell ref="E8:H8"/>
    <mergeCell ref="I8:I9"/>
    <mergeCell ref="D33:D34"/>
    <mergeCell ref="A63:J63"/>
    <mergeCell ref="E50:H50"/>
    <mergeCell ref="A33:A35"/>
    <mergeCell ref="B33:B35"/>
    <mergeCell ref="A32:J32"/>
    <mergeCell ref="A49:J49"/>
    <mergeCell ref="J33:J34"/>
    <mergeCell ref="I88:I89"/>
    <mergeCell ref="E33:H33"/>
    <mergeCell ref="I33:I34"/>
    <mergeCell ref="D50:D51"/>
    <mergeCell ref="E76:H76"/>
    <mergeCell ref="I50:I51"/>
    <mergeCell ref="I64:I65"/>
    <mergeCell ref="I76:I77"/>
    <mergeCell ref="D76:D77"/>
    <mergeCell ref="E88:H88"/>
    <mergeCell ref="A107:J107"/>
    <mergeCell ref="A76:A78"/>
    <mergeCell ref="J64:J65"/>
    <mergeCell ref="J50:J51"/>
    <mergeCell ref="C64:C66"/>
    <mergeCell ref="D64:D65"/>
    <mergeCell ref="E64:H64"/>
    <mergeCell ref="A75:J75"/>
    <mergeCell ref="B76:B78"/>
    <mergeCell ref="J108:J109"/>
    <mergeCell ref="J115:J116"/>
    <mergeCell ref="A115:A117"/>
    <mergeCell ref="B115:B117"/>
    <mergeCell ref="C115:C117"/>
    <mergeCell ref="D115:D116"/>
    <mergeCell ref="E115:H115"/>
    <mergeCell ref="I115:I116"/>
    <mergeCell ref="A108:A110"/>
    <mergeCell ref="B108:B110"/>
    <mergeCell ref="A129:A131"/>
    <mergeCell ref="B129:B131"/>
    <mergeCell ref="C129:C131"/>
    <mergeCell ref="D129:D130"/>
    <mergeCell ref="E129:H129"/>
    <mergeCell ref="I108:I109"/>
    <mergeCell ref="C108:C110"/>
    <mergeCell ref="D108:D109"/>
    <mergeCell ref="E108:H108"/>
    <mergeCell ref="J143:J144"/>
    <mergeCell ref="A160:A162"/>
    <mergeCell ref="B160:B162"/>
    <mergeCell ref="C160:C162"/>
    <mergeCell ref="D160:D161"/>
    <mergeCell ref="E160:H160"/>
    <mergeCell ref="I172:I173"/>
    <mergeCell ref="E172:H172"/>
    <mergeCell ref="D143:D144"/>
    <mergeCell ref="E143:H143"/>
    <mergeCell ref="I178:I179"/>
    <mergeCell ref="J178:J179"/>
    <mergeCell ref="I160:I161"/>
    <mergeCell ref="J160:J161"/>
    <mergeCell ref="A177:J177"/>
    <mergeCell ref="J172:J173"/>
    <mergeCell ref="A87:J87"/>
    <mergeCell ref="A178:A180"/>
    <mergeCell ref="B178:B180"/>
    <mergeCell ref="C178:C180"/>
    <mergeCell ref="D178:D179"/>
    <mergeCell ref="E178:H178"/>
    <mergeCell ref="A172:A174"/>
    <mergeCell ref="B172:B174"/>
    <mergeCell ref="C172:C174"/>
    <mergeCell ref="D172:D173"/>
    <mergeCell ref="A171:J171"/>
    <mergeCell ref="A143:A145"/>
    <mergeCell ref="J88:J89"/>
    <mergeCell ref="A88:A90"/>
    <mergeCell ref="B88:B90"/>
    <mergeCell ref="C88:C90"/>
    <mergeCell ref="D88:D89"/>
    <mergeCell ref="I143:I144"/>
    <mergeCell ref="I129:I130"/>
    <mergeCell ref="J129:J130"/>
    <mergeCell ref="B143:B145"/>
    <mergeCell ref="C143:C145"/>
    <mergeCell ref="J76:J77"/>
    <mergeCell ref="C76:C78"/>
    <mergeCell ref="A186:J186"/>
    <mergeCell ref="A2:J2"/>
    <mergeCell ref="A114:J114"/>
    <mergeCell ref="A128:J128"/>
    <mergeCell ref="A142:J142"/>
    <mergeCell ref="A159:J15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2018-03-16T13:40:44Z</cp:lastPrinted>
  <dcterms:created xsi:type="dcterms:W3CDTF">1996-12-17T01:32:42Z</dcterms:created>
  <dcterms:modified xsi:type="dcterms:W3CDTF">2018-03-16T13:45:28Z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