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Default ContentType="application/vnd.openxmlformats-officedocument.vmlDrawing" Extension="v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8370" activeTab="1"/>
  </bookViews>
  <sheets>
    <sheet name="2015年项目完成情况" sheetId="1" r:id="rId1"/>
    <sheet name="2016年项目资金安排" sheetId="2" r:id="rId2"/>
  </sheets>
  <definedNames>
    <definedName name="_xlnm.Print_Titles" localSheetId="0">'2015年项目完成情况'!$4:4</definedName>
  </definedNames>
  <calcPr calcId="144525"/>
</workbook>
</file>

<file path=xl/sharedStrings.xml><?xml version="1.0" encoding="utf-8"?>
<sst xmlns="http://schemas.openxmlformats.org/spreadsheetml/2006/main" count="203">
  <si>
    <t xml:space="preserve">  附表1</t>
  </si>
  <si>
    <t>长沙慈善会（基金会）2015年重点慈善项目实施完成情况明细表</t>
  </si>
  <si>
    <t>制表：长沙慈善会（基金会）秘书处</t>
  </si>
  <si>
    <t>目标</t>
  </si>
  <si>
    <t>类别</t>
  </si>
  <si>
    <t>序号</t>
  </si>
  <si>
    <t>项目名称</t>
  </si>
  <si>
    <t>项目内容</t>
  </si>
  <si>
    <t>救（援）助
标准</t>
  </si>
  <si>
    <t>实施情况</t>
  </si>
  <si>
    <t>计划资金
（万元）</t>
  </si>
  <si>
    <t>资金来源
（万元）</t>
  </si>
  <si>
    <t>实发资金
（万元）</t>
  </si>
  <si>
    <t>备注</t>
  </si>
  <si>
    <t>既定项目︵22个︶</t>
  </si>
  <si>
    <t>助教助学类</t>
  </si>
  <si>
    <t>长沙市城乡特困家庭子女高等教育助学</t>
  </si>
  <si>
    <t>对全市被录取到除有津贴的军事院校以外的全日制一、二、三本和高职院校就读的特困家庭子女进行援助</t>
  </si>
  <si>
    <r>
      <rPr>
        <sz val="11"/>
        <color indexed="8"/>
        <rFont val="宋体"/>
        <charset val="134"/>
      </rPr>
      <t>低保</t>
    </r>
    <r>
      <rPr>
        <sz val="11"/>
        <color indexed="8"/>
        <rFont val="Times New Roman"/>
        <charset val="134"/>
      </rPr>
      <t>5000</t>
    </r>
    <r>
      <rPr>
        <sz val="11"/>
        <color indexed="8"/>
        <rFont val="宋体"/>
        <charset val="134"/>
      </rPr>
      <t>元</t>
    </r>
    <r>
      <rPr>
        <sz val="11"/>
        <color indexed="8"/>
        <rFont val="Times New Roman"/>
        <charset val="134"/>
      </rPr>
      <t>/</t>
    </r>
    <r>
      <rPr>
        <sz val="11"/>
        <color indexed="8"/>
        <rFont val="宋体"/>
        <charset val="134"/>
      </rPr>
      <t>人</t>
    </r>
    <r>
      <rPr>
        <sz val="11"/>
        <color indexed="8"/>
        <rFont val="Times New Roman"/>
        <charset val="134"/>
      </rPr>
      <t xml:space="preserve">   </t>
    </r>
    <r>
      <rPr>
        <sz val="11"/>
        <color indexed="8"/>
        <rFont val="宋体"/>
        <charset val="134"/>
      </rPr>
      <t>特困</t>
    </r>
    <r>
      <rPr>
        <sz val="11"/>
        <color indexed="8"/>
        <rFont val="Times New Roman"/>
        <charset val="134"/>
      </rPr>
      <t>3000</t>
    </r>
    <r>
      <rPr>
        <sz val="11"/>
        <color indexed="8"/>
        <rFont val="宋体"/>
        <charset val="134"/>
      </rPr>
      <t>元</t>
    </r>
    <r>
      <rPr>
        <sz val="11"/>
        <color indexed="8"/>
        <rFont val="Times New Roman"/>
        <charset val="134"/>
      </rPr>
      <t>/</t>
    </r>
    <r>
      <rPr>
        <sz val="11"/>
        <color indexed="8"/>
        <rFont val="宋体"/>
        <charset val="134"/>
      </rPr>
      <t>人</t>
    </r>
  </si>
  <si>
    <r>
      <rPr>
        <sz val="11"/>
        <color indexed="8"/>
        <rFont val="宋体"/>
        <charset val="134"/>
      </rPr>
      <t>发放助学金</t>
    </r>
    <r>
      <rPr>
        <sz val="11"/>
        <color indexed="8"/>
        <rFont val="Times New Roman"/>
        <charset val="134"/>
      </rPr>
      <t>1502.7</t>
    </r>
    <r>
      <rPr>
        <sz val="11"/>
        <color indexed="8"/>
        <rFont val="宋体"/>
        <charset val="134"/>
      </rPr>
      <t>万元，援助贫困大学生</t>
    </r>
    <r>
      <rPr>
        <sz val="11"/>
        <color indexed="8"/>
        <rFont val="Times New Roman"/>
        <charset val="134"/>
      </rPr>
      <t>4425</t>
    </r>
    <r>
      <rPr>
        <sz val="11"/>
        <color indexed="8"/>
        <rFont val="宋体"/>
        <charset val="134"/>
      </rPr>
      <t>名</t>
    </r>
  </si>
  <si>
    <t>市财政</t>
  </si>
  <si>
    <t>小计</t>
  </si>
  <si>
    <t>春晖班共︵19个︶</t>
  </si>
  <si>
    <t>富基春
晖班
（10个）</t>
  </si>
  <si>
    <r>
      <rPr>
        <sz val="11"/>
        <color indexed="8"/>
        <rFont val="宋体"/>
        <charset val="134"/>
      </rPr>
      <t>对</t>
    </r>
    <r>
      <rPr>
        <sz val="11"/>
        <color indexed="8"/>
        <rFont val="Times New Roman"/>
        <charset val="134"/>
      </rPr>
      <t>“</t>
    </r>
    <r>
      <rPr>
        <sz val="11"/>
        <color indexed="8"/>
        <rFont val="宋体"/>
        <charset val="134"/>
      </rPr>
      <t>富基春晖班</t>
    </r>
    <r>
      <rPr>
        <sz val="11"/>
        <color indexed="8"/>
        <rFont val="Times New Roman"/>
        <charset val="134"/>
      </rPr>
      <t>”</t>
    </r>
    <r>
      <rPr>
        <sz val="11"/>
        <color indexed="8"/>
        <rFont val="宋体"/>
        <charset val="134"/>
      </rPr>
      <t>学生进行援助</t>
    </r>
  </si>
  <si>
    <r>
      <rPr>
        <sz val="11"/>
        <color indexed="8"/>
        <rFont val="Times New Roman"/>
        <charset val="134"/>
      </rPr>
      <t>5000</t>
    </r>
    <r>
      <rPr>
        <sz val="11"/>
        <color indexed="8"/>
        <rFont val="宋体"/>
        <charset val="134"/>
      </rPr>
      <t>元</t>
    </r>
    <r>
      <rPr>
        <sz val="11"/>
        <color indexed="8"/>
        <rFont val="Times New Roman"/>
        <charset val="134"/>
      </rPr>
      <t>/</t>
    </r>
    <r>
      <rPr>
        <sz val="11"/>
        <color indexed="8"/>
        <rFont val="宋体"/>
        <charset val="134"/>
      </rPr>
      <t>人</t>
    </r>
    <r>
      <rPr>
        <sz val="11"/>
        <color indexed="8"/>
        <rFont val="Times New Roman"/>
        <charset val="134"/>
      </rPr>
      <t>.</t>
    </r>
    <r>
      <rPr>
        <sz val="11"/>
        <color indexed="8"/>
        <rFont val="宋体"/>
        <charset val="134"/>
      </rPr>
      <t>年</t>
    </r>
  </si>
  <si>
    <r>
      <rPr>
        <sz val="11"/>
        <color indexed="8"/>
        <rFont val="Times New Roman"/>
        <charset val="134"/>
      </rPr>
      <t>2015</t>
    </r>
    <r>
      <rPr>
        <sz val="11"/>
        <color indexed="8"/>
        <rFont val="宋体"/>
        <charset val="134"/>
      </rPr>
      <t>年上学期发放助学金</t>
    </r>
    <r>
      <rPr>
        <sz val="11"/>
        <color indexed="8"/>
        <rFont val="Times New Roman"/>
        <charset val="134"/>
      </rPr>
      <t>133.25</t>
    </r>
    <r>
      <rPr>
        <sz val="11"/>
        <color indexed="8"/>
        <rFont val="宋体"/>
        <charset val="134"/>
      </rPr>
      <t>万元，援助贫困高中生</t>
    </r>
    <r>
      <rPr>
        <sz val="11"/>
        <color indexed="8"/>
        <rFont val="Times New Roman"/>
        <charset val="134"/>
      </rPr>
      <t>533</t>
    </r>
    <r>
      <rPr>
        <sz val="11"/>
        <color indexed="8"/>
        <rFont val="宋体"/>
        <charset val="134"/>
      </rPr>
      <t>名。</t>
    </r>
    <r>
      <rPr>
        <sz val="11"/>
        <color indexed="8"/>
        <rFont val="Times New Roman"/>
        <charset val="134"/>
      </rPr>
      <t>2015</t>
    </r>
    <r>
      <rPr>
        <sz val="11"/>
        <color indexed="8"/>
        <rFont val="宋体"/>
        <charset val="134"/>
      </rPr>
      <t>年下学期助学金</t>
    </r>
    <r>
      <rPr>
        <sz val="11"/>
        <color indexed="8"/>
        <rFont val="Times New Roman"/>
        <charset val="134"/>
      </rPr>
      <t>118.25</t>
    </r>
    <r>
      <rPr>
        <sz val="11"/>
        <color indexed="8"/>
        <rFont val="宋体"/>
        <charset val="134"/>
      </rPr>
      <t>万元计划在今年上半年补发</t>
    </r>
  </si>
  <si>
    <t>富基实业集团</t>
  </si>
  <si>
    <t>广东商会春晖班
（5个）</t>
  </si>
  <si>
    <r>
      <rPr>
        <sz val="11"/>
        <color indexed="8"/>
        <rFont val="宋体"/>
        <charset val="134"/>
      </rPr>
      <t>对</t>
    </r>
    <r>
      <rPr>
        <sz val="11"/>
        <color indexed="8"/>
        <rFont val="Times New Roman"/>
        <charset val="134"/>
      </rPr>
      <t>“</t>
    </r>
    <r>
      <rPr>
        <sz val="11"/>
        <color indexed="8"/>
        <rFont val="宋体"/>
        <charset val="134"/>
      </rPr>
      <t>广东商会春晖班</t>
    </r>
    <r>
      <rPr>
        <sz val="11"/>
        <color indexed="8"/>
        <rFont val="Times New Roman"/>
        <charset val="134"/>
      </rPr>
      <t>”</t>
    </r>
    <r>
      <rPr>
        <sz val="11"/>
        <color indexed="8"/>
        <rFont val="宋体"/>
        <charset val="134"/>
      </rPr>
      <t>学生进行援助</t>
    </r>
  </si>
  <si>
    <r>
      <rPr>
        <sz val="11"/>
        <color indexed="8"/>
        <rFont val="宋体"/>
        <charset val="134"/>
      </rPr>
      <t>高中</t>
    </r>
    <r>
      <rPr>
        <sz val="11"/>
        <color indexed="8"/>
        <rFont val="Times New Roman"/>
        <charset val="134"/>
      </rPr>
      <t>5000</t>
    </r>
    <r>
      <rPr>
        <sz val="11"/>
        <color indexed="8"/>
        <rFont val="宋体"/>
        <charset val="134"/>
      </rPr>
      <t>元</t>
    </r>
    <r>
      <rPr>
        <sz val="11"/>
        <color indexed="8"/>
        <rFont val="Times New Roman"/>
        <charset val="134"/>
      </rPr>
      <t>/</t>
    </r>
    <r>
      <rPr>
        <sz val="11"/>
        <color indexed="8"/>
        <rFont val="宋体"/>
        <charset val="134"/>
      </rPr>
      <t>人</t>
    </r>
    <r>
      <rPr>
        <sz val="11"/>
        <color indexed="8"/>
        <rFont val="Times New Roman"/>
        <charset val="134"/>
      </rPr>
      <t>.</t>
    </r>
    <r>
      <rPr>
        <sz val="11"/>
        <color indexed="8"/>
        <rFont val="宋体"/>
        <charset val="134"/>
      </rPr>
      <t>年初中</t>
    </r>
    <r>
      <rPr>
        <sz val="11"/>
        <color indexed="8"/>
        <rFont val="Times New Roman"/>
        <charset val="134"/>
      </rPr>
      <t>2000</t>
    </r>
    <r>
      <rPr>
        <sz val="11"/>
        <color indexed="8"/>
        <rFont val="宋体"/>
        <charset val="134"/>
      </rPr>
      <t>元</t>
    </r>
    <r>
      <rPr>
        <sz val="11"/>
        <color indexed="8"/>
        <rFont val="Times New Roman"/>
        <charset val="134"/>
      </rPr>
      <t>/</t>
    </r>
    <r>
      <rPr>
        <sz val="11"/>
        <color indexed="8"/>
        <rFont val="宋体"/>
        <charset val="134"/>
      </rPr>
      <t>人</t>
    </r>
    <r>
      <rPr>
        <sz val="11"/>
        <color indexed="8"/>
        <rFont val="Times New Roman"/>
        <charset val="134"/>
      </rPr>
      <t>.</t>
    </r>
    <r>
      <rPr>
        <sz val="11"/>
        <color indexed="8"/>
        <rFont val="宋体"/>
        <charset val="134"/>
      </rPr>
      <t>年</t>
    </r>
  </si>
  <si>
    <t>5个“广东商会春晖班”共应捐赠400万元，实际到位160万元，本会垫付部分资金发放了2012年下学期到2013年下学期的助学金。2014年上学期至2015年上学期三个学期助学金共198万元没有发放到位</t>
  </si>
  <si>
    <t>湖南省广东商会</t>
  </si>
  <si>
    <t>5个班学生已毕业，项目已终结</t>
  </si>
  <si>
    <t>新长福
春晖班
（2个）</t>
  </si>
  <si>
    <r>
      <rPr>
        <sz val="11"/>
        <color indexed="8"/>
        <rFont val="宋体"/>
        <charset val="134"/>
      </rPr>
      <t>对</t>
    </r>
    <r>
      <rPr>
        <sz val="11"/>
        <color indexed="8"/>
        <rFont val="Times New Roman"/>
        <charset val="134"/>
      </rPr>
      <t>“</t>
    </r>
    <r>
      <rPr>
        <sz val="11"/>
        <color indexed="8"/>
        <rFont val="宋体"/>
        <charset val="134"/>
      </rPr>
      <t>新长福春晖班</t>
    </r>
    <r>
      <rPr>
        <sz val="11"/>
        <color indexed="8"/>
        <rFont val="Times New Roman"/>
        <charset val="134"/>
      </rPr>
      <t>”</t>
    </r>
    <r>
      <rPr>
        <sz val="11"/>
        <color indexed="8"/>
        <rFont val="宋体"/>
        <charset val="134"/>
      </rPr>
      <t>学生进行援助</t>
    </r>
  </si>
  <si>
    <r>
      <rPr>
        <sz val="11"/>
        <color indexed="8"/>
        <rFont val="宋体"/>
        <charset val="134"/>
      </rPr>
      <t>发放</t>
    </r>
    <r>
      <rPr>
        <sz val="11"/>
        <color indexed="8"/>
        <rFont val="Times New Roman"/>
        <charset val="134"/>
      </rPr>
      <t>2014</t>
    </r>
    <r>
      <rPr>
        <sz val="11"/>
        <color indexed="8"/>
        <rFont val="宋体"/>
        <charset val="134"/>
      </rPr>
      <t>年下学期和</t>
    </r>
    <r>
      <rPr>
        <sz val="11"/>
        <color indexed="8"/>
        <rFont val="Times New Roman"/>
        <charset val="134"/>
      </rPr>
      <t>2015</t>
    </r>
    <r>
      <rPr>
        <sz val="11"/>
        <color indexed="8"/>
        <rFont val="宋体"/>
        <charset val="134"/>
      </rPr>
      <t>年上学期助学金共</t>
    </r>
    <r>
      <rPr>
        <sz val="11"/>
        <color indexed="8"/>
        <rFont val="Times New Roman"/>
        <charset val="134"/>
      </rPr>
      <t>60</t>
    </r>
    <r>
      <rPr>
        <sz val="11"/>
        <color indexed="8"/>
        <rFont val="宋体"/>
        <charset val="134"/>
      </rPr>
      <t>万元，援助贫困高中学生</t>
    </r>
    <r>
      <rPr>
        <sz val="11"/>
        <color indexed="8"/>
        <rFont val="Times New Roman"/>
        <charset val="134"/>
      </rPr>
      <t>120</t>
    </r>
    <r>
      <rPr>
        <sz val="11"/>
        <color indexed="8"/>
        <rFont val="宋体"/>
        <charset val="134"/>
      </rPr>
      <t>名。</t>
    </r>
    <r>
      <rPr>
        <sz val="11"/>
        <color indexed="8"/>
        <rFont val="Times New Roman"/>
        <charset val="134"/>
      </rPr>
      <t>2015</t>
    </r>
    <r>
      <rPr>
        <sz val="11"/>
        <color indexed="8"/>
        <rFont val="宋体"/>
        <charset val="134"/>
      </rPr>
      <t>年下学期助学金</t>
    </r>
    <r>
      <rPr>
        <sz val="11"/>
        <color indexed="8"/>
        <rFont val="Times New Roman"/>
        <charset val="134"/>
      </rPr>
      <t>30</t>
    </r>
    <r>
      <rPr>
        <sz val="11"/>
        <color indexed="8"/>
        <rFont val="宋体"/>
        <charset val="134"/>
      </rPr>
      <t>万元计划在今年上学期补发</t>
    </r>
  </si>
  <si>
    <t>长沙长福餐饮管理有限公司</t>
  </si>
  <si>
    <t>西城春
晖班    （1个）</t>
  </si>
  <si>
    <r>
      <rPr>
        <sz val="11"/>
        <color indexed="8"/>
        <rFont val="宋体"/>
        <charset val="134"/>
      </rPr>
      <t>对</t>
    </r>
    <r>
      <rPr>
        <sz val="11"/>
        <color indexed="8"/>
        <rFont val="Times New Roman"/>
        <charset val="134"/>
      </rPr>
      <t>“</t>
    </r>
    <r>
      <rPr>
        <sz val="11"/>
        <color indexed="8"/>
        <rFont val="宋体"/>
        <charset val="134"/>
      </rPr>
      <t>西城春晖班</t>
    </r>
    <r>
      <rPr>
        <sz val="11"/>
        <color indexed="8"/>
        <rFont val="Times New Roman"/>
        <charset val="134"/>
      </rPr>
      <t>”</t>
    </r>
    <r>
      <rPr>
        <sz val="11"/>
        <color indexed="8"/>
        <rFont val="宋体"/>
        <charset val="134"/>
      </rPr>
      <t>学生进行援助</t>
    </r>
    <r>
      <rPr>
        <sz val="11"/>
        <color indexed="8"/>
        <rFont val="Times New Roman"/>
        <charset val="134"/>
      </rPr>
      <t xml:space="preserve"> </t>
    </r>
  </si>
  <si>
    <r>
      <rPr>
        <sz val="11"/>
        <color indexed="8"/>
        <rFont val="宋体"/>
        <charset val="134"/>
      </rPr>
      <t>发放助学金</t>
    </r>
    <r>
      <rPr>
        <sz val="11"/>
        <color indexed="8"/>
        <rFont val="Times New Roman"/>
        <charset val="134"/>
      </rPr>
      <t>25</t>
    </r>
    <r>
      <rPr>
        <sz val="11"/>
        <color indexed="8"/>
        <rFont val="宋体"/>
        <charset val="134"/>
      </rPr>
      <t>万元，援助贫困高中学生</t>
    </r>
    <r>
      <rPr>
        <sz val="11"/>
        <color indexed="8"/>
        <rFont val="Times New Roman"/>
        <charset val="134"/>
      </rPr>
      <t>50</t>
    </r>
    <r>
      <rPr>
        <sz val="11"/>
        <color indexed="8"/>
        <rFont val="宋体"/>
        <charset val="134"/>
      </rPr>
      <t>名</t>
    </r>
  </si>
  <si>
    <t>湖南西城实业集团</t>
  </si>
  <si>
    <t>圣湘春
晖班
（1个）</t>
  </si>
  <si>
    <t>对“圣湘春晖班”学生进行援助</t>
  </si>
  <si>
    <t>2015年下学期新开办宁乡一中“圣湘春晖班”，发放助学金15万元，援助贫困高中学生60名</t>
  </si>
  <si>
    <t>湖南圣湘生物科技有限公司</t>
  </si>
  <si>
    <t>助老助孤类</t>
  </si>
  <si>
    <t>强生助教助学</t>
  </si>
  <si>
    <t>对宁乡县职业中专学校会计、汽修两个学科的专业建设进行扶持</t>
  </si>
  <si>
    <t>由宁乡县职业中专通过政府采购招标确定</t>
  </si>
  <si>
    <r>
      <rPr>
        <sz val="11"/>
        <color indexed="8"/>
        <rFont val="宋体"/>
        <charset val="134"/>
      </rPr>
      <t>拨付项目资金</t>
    </r>
    <r>
      <rPr>
        <sz val="11"/>
        <color indexed="8"/>
        <rFont val="Times New Roman"/>
        <charset val="134"/>
      </rPr>
      <t>62.6</t>
    </r>
    <r>
      <rPr>
        <sz val="11"/>
        <color indexed="8"/>
        <rFont val="宋体"/>
        <charset val="134"/>
      </rPr>
      <t>万元，帮助宁乡县职业中专建设会计仿真实训室，并对贫困学生进行资助，对优秀教师和学生进行奖励</t>
    </r>
  </si>
  <si>
    <t>湖南省强生药业有限公司</t>
  </si>
  <si>
    <t>鑫远·爱心
助学</t>
  </si>
  <si>
    <r>
      <rPr>
        <sz val="11"/>
        <color indexed="8"/>
        <rFont val="宋体"/>
        <charset val="134"/>
      </rPr>
      <t>开展</t>
    </r>
    <r>
      <rPr>
        <sz val="11"/>
        <color indexed="8"/>
        <rFont val="Times New Roman"/>
        <charset val="134"/>
      </rPr>
      <t>“</t>
    </r>
    <r>
      <rPr>
        <sz val="11"/>
        <color indexed="8"/>
        <rFont val="宋体"/>
        <charset val="134"/>
      </rPr>
      <t>鑫远爱心助学</t>
    </r>
    <r>
      <rPr>
        <sz val="11"/>
        <color indexed="8"/>
        <rFont val="Times New Roman"/>
        <charset val="134"/>
      </rPr>
      <t>-</t>
    </r>
    <r>
      <rPr>
        <sz val="11"/>
        <color indexed="8"/>
        <rFont val="宋体"/>
        <charset val="134"/>
      </rPr>
      <t>情系上学路</t>
    </r>
    <r>
      <rPr>
        <sz val="11"/>
        <color indexed="8"/>
        <rFont val="Times New Roman"/>
        <charset val="134"/>
      </rPr>
      <t>·</t>
    </r>
    <r>
      <rPr>
        <sz val="11"/>
        <color indexed="8"/>
        <rFont val="宋体"/>
        <charset val="134"/>
      </rPr>
      <t>我的大学梦</t>
    </r>
    <r>
      <rPr>
        <sz val="11"/>
        <color indexed="8"/>
        <rFont val="Times New Roman"/>
        <charset val="134"/>
      </rPr>
      <t>”</t>
    </r>
    <r>
      <rPr>
        <sz val="11"/>
        <color indexed="8"/>
        <rFont val="宋体"/>
        <charset val="134"/>
      </rPr>
      <t>系列活动，对</t>
    </r>
    <r>
      <rPr>
        <sz val="11"/>
        <color indexed="8"/>
        <rFont val="Times New Roman"/>
        <charset val="134"/>
      </rPr>
      <t>“</t>
    </r>
    <r>
      <rPr>
        <sz val="11"/>
        <color indexed="8"/>
        <rFont val="宋体"/>
        <charset val="134"/>
      </rPr>
      <t>长沙市城乡特困家庭子女高等教育助学</t>
    </r>
    <r>
      <rPr>
        <sz val="11"/>
        <color indexed="8"/>
        <rFont val="Times New Roman"/>
        <charset val="134"/>
      </rPr>
      <t>”</t>
    </r>
    <r>
      <rPr>
        <sz val="11"/>
        <color indexed="8"/>
        <rFont val="宋体"/>
        <charset val="134"/>
      </rPr>
      <t>项目进行宣传推广</t>
    </r>
  </si>
  <si>
    <t>长沙电视台新闻频道和互动新农村频道对该活动进行了30多次录播和宣传报道，并录播了电视访谈、大学生励志报告会、爱心助学金现场发放仪式等电视节目，扩大了项目的覆盖面和影响力</t>
  </si>
  <si>
    <t>湖南鑫远投资集团有限公司</t>
  </si>
  <si>
    <t>强生助孤</t>
  </si>
  <si>
    <r>
      <rPr>
        <sz val="11"/>
        <color indexed="8"/>
        <rFont val="宋体"/>
        <charset val="134"/>
      </rPr>
      <t>对在小学、初中、普通高中、职业高中、一本和国家</t>
    </r>
    <r>
      <rPr>
        <sz val="11"/>
        <color indexed="8"/>
        <rFont val="Times New Roman"/>
        <charset val="134"/>
      </rPr>
      <t>“211</t>
    </r>
    <r>
      <rPr>
        <sz val="11"/>
        <color indexed="8"/>
        <rFont val="宋体"/>
        <charset val="134"/>
      </rPr>
      <t>工程</t>
    </r>
    <r>
      <rPr>
        <sz val="11"/>
        <color indexed="8"/>
        <rFont val="Times New Roman"/>
        <charset val="134"/>
      </rPr>
      <t>”</t>
    </r>
    <r>
      <rPr>
        <sz val="11"/>
        <color indexed="8"/>
        <rFont val="宋体"/>
        <charset val="134"/>
      </rPr>
      <t>大学就读的长沙籍父母双亡的孤儿，以及符合上述条件的烈士子女进行援助</t>
    </r>
  </si>
  <si>
    <r>
      <rPr>
        <sz val="11"/>
        <color indexed="8"/>
        <rFont val="宋体"/>
        <charset val="134"/>
      </rPr>
      <t>小学生</t>
    </r>
    <r>
      <rPr>
        <sz val="11"/>
        <color indexed="8"/>
        <rFont val="Times New Roman"/>
        <charset val="134"/>
      </rPr>
      <t>3000</t>
    </r>
    <r>
      <rPr>
        <sz val="11"/>
        <color indexed="8"/>
        <rFont val="宋体"/>
        <charset val="134"/>
      </rPr>
      <t>元</t>
    </r>
    <r>
      <rPr>
        <sz val="11"/>
        <color indexed="8"/>
        <rFont val="Times New Roman"/>
        <charset val="134"/>
      </rPr>
      <t>/</t>
    </r>
    <r>
      <rPr>
        <sz val="11"/>
        <color indexed="8"/>
        <rFont val="宋体"/>
        <charset val="134"/>
      </rPr>
      <t>人</t>
    </r>
    <r>
      <rPr>
        <sz val="11"/>
        <color indexed="8"/>
        <rFont val="Times New Roman"/>
        <charset val="134"/>
      </rPr>
      <t>.</t>
    </r>
    <r>
      <rPr>
        <sz val="11"/>
        <color indexed="8"/>
        <rFont val="宋体"/>
        <charset val="134"/>
      </rPr>
      <t>年，中学生</t>
    </r>
    <r>
      <rPr>
        <sz val="11"/>
        <color indexed="8"/>
        <rFont val="Times New Roman"/>
        <charset val="134"/>
      </rPr>
      <t>5000</t>
    </r>
    <r>
      <rPr>
        <sz val="11"/>
        <color indexed="8"/>
        <rFont val="宋体"/>
        <charset val="134"/>
      </rPr>
      <t>元</t>
    </r>
    <r>
      <rPr>
        <sz val="11"/>
        <color indexed="8"/>
        <rFont val="Times New Roman"/>
        <charset val="134"/>
      </rPr>
      <t>/</t>
    </r>
    <r>
      <rPr>
        <sz val="11"/>
        <color indexed="8"/>
        <rFont val="宋体"/>
        <charset val="134"/>
      </rPr>
      <t>人</t>
    </r>
    <r>
      <rPr>
        <sz val="11"/>
        <color indexed="8"/>
        <rFont val="Times New Roman"/>
        <charset val="134"/>
      </rPr>
      <t>.</t>
    </r>
    <r>
      <rPr>
        <sz val="11"/>
        <color indexed="8"/>
        <rFont val="宋体"/>
        <charset val="134"/>
      </rPr>
      <t>年，一本生</t>
    </r>
    <r>
      <rPr>
        <sz val="11"/>
        <color indexed="8"/>
        <rFont val="Times New Roman"/>
        <charset val="134"/>
      </rPr>
      <t>8000</t>
    </r>
    <r>
      <rPr>
        <sz val="11"/>
        <color indexed="8"/>
        <rFont val="宋体"/>
        <charset val="134"/>
      </rPr>
      <t>元</t>
    </r>
    <r>
      <rPr>
        <sz val="11"/>
        <color indexed="8"/>
        <rFont val="Times New Roman"/>
        <charset val="134"/>
      </rPr>
      <t>/</t>
    </r>
    <r>
      <rPr>
        <sz val="11"/>
        <color indexed="8"/>
        <rFont val="宋体"/>
        <charset val="134"/>
      </rPr>
      <t>人</t>
    </r>
    <r>
      <rPr>
        <sz val="11"/>
        <color indexed="8"/>
        <rFont val="Times New Roman"/>
        <charset val="134"/>
      </rPr>
      <t>.</t>
    </r>
    <r>
      <rPr>
        <sz val="11"/>
        <color indexed="8"/>
        <rFont val="宋体"/>
        <charset val="134"/>
      </rPr>
      <t>年，</t>
    </r>
    <r>
      <rPr>
        <sz val="11"/>
        <color indexed="8"/>
        <rFont val="Times New Roman"/>
        <charset val="134"/>
      </rPr>
      <t>211</t>
    </r>
    <r>
      <rPr>
        <sz val="11"/>
        <color indexed="8"/>
        <rFont val="宋体"/>
        <charset val="134"/>
      </rPr>
      <t>工程大学生</t>
    </r>
    <r>
      <rPr>
        <sz val="11"/>
        <color indexed="8"/>
        <rFont val="Times New Roman"/>
        <charset val="134"/>
      </rPr>
      <t>15000</t>
    </r>
    <r>
      <rPr>
        <sz val="11"/>
        <color indexed="8"/>
        <rFont val="宋体"/>
        <charset val="134"/>
      </rPr>
      <t>元</t>
    </r>
    <r>
      <rPr>
        <sz val="11"/>
        <color indexed="8"/>
        <rFont val="Times New Roman"/>
        <charset val="134"/>
      </rPr>
      <t>/</t>
    </r>
    <r>
      <rPr>
        <sz val="11"/>
        <color indexed="8"/>
        <rFont val="宋体"/>
        <charset val="134"/>
      </rPr>
      <t>人</t>
    </r>
    <r>
      <rPr>
        <sz val="11"/>
        <color indexed="8"/>
        <rFont val="Times New Roman"/>
        <charset val="134"/>
      </rPr>
      <t>.</t>
    </r>
    <r>
      <rPr>
        <sz val="11"/>
        <color indexed="8"/>
        <rFont val="宋体"/>
        <charset val="134"/>
      </rPr>
      <t>年</t>
    </r>
  </si>
  <si>
    <r>
      <rPr>
        <sz val="11"/>
        <color indexed="8"/>
        <rFont val="宋体"/>
        <charset val="134"/>
      </rPr>
      <t>发放</t>
    </r>
    <r>
      <rPr>
        <sz val="11"/>
        <color indexed="8"/>
        <rFont val="Times New Roman"/>
        <charset val="134"/>
      </rPr>
      <t>2014</t>
    </r>
    <r>
      <rPr>
        <sz val="11"/>
        <color indexed="8"/>
        <rFont val="宋体"/>
        <charset val="134"/>
      </rPr>
      <t>年审定的援助金</t>
    </r>
    <r>
      <rPr>
        <sz val="11"/>
        <color indexed="8"/>
        <rFont val="Times New Roman"/>
        <charset val="134"/>
      </rPr>
      <t>107.3</t>
    </r>
    <r>
      <rPr>
        <sz val="11"/>
        <color indexed="8"/>
        <rFont val="宋体"/>
        <charset val="134"/>
      </rPr>
      <t>万元，援助在读孤儿</t>
    </r>
    <r>
      <rPr>
        <sz val="11"/>
        <color indexed="8"/>
        <rFont val="Times New Roman"/>
        <charset val="134"/>
      </rPr>
      <t>234</t>
    </r>
    <r>
      <rPr>
        <sz val="11"/>
        <color indexed="8"/>
        <rFont val="宋体"/>
        <charset val="134"/>
      </rPr>
      <t>名，</t>
    </r>
    <r>
      <rPr>
        <sz val="11"/>
        <color indexed="8"/>
        <rFont val="Times New Roman"/>
        <charset val="134"/>
      </rPr>
      <t>2015</t>
    </r>
    <r>
      <rPr>
        <sz val="11"/>
        <color indexed="8"/>
        <rFont val="宋体"/>
        <charset val="134"/>
      </rPr>
      <t>年审定的援助金计划在今年</t>
    </r>
    <r>
      <rPr>
        <sz val="11"/>
        <color indexed="8"/>
        <rFont val="Times New Roman"/>
        <charset val="134"/>
      </rPr>
      <t>3</t>
    </r>
    <r>
      <rPr>
        <sz val="11"/>
        <color indexed="8"/>
        <rFont val="宋体"/>
        <charset val="134"/>
      </rPr>
      <t>月份前发放</t>
    </r>
  </si>
  <si>
    <r>
      <rPr>
        <sz val="11"/>
        <color indexed="8"/>
        <rFont val="Times New Roman"/>
        <charset val="134"/>
      </rPr>
      <t>“</t>
    </r>
    <r>
      <rPr>
        <sz val="11"/>
        <color indexed="8"/>
        <rFont val="宋体"/>
        <charset val="134"/>
      </rPr>
      <t>新奥</t>
    </r>
    <r>
      <rPr>
        <sz val="11"/>
        <color indexed="8"/>
        <rFont val="Times New Roman"/>
        <charset val="134"/>
      </rPr>
      <t>·</t>
    </r>
    <r>
      <rPr>
        <sz val="11"/>
        <color indexed="8"/>
        <rFont val="宋体"/>
        <charset val="134"/>
      </rPr>
      <t>善行孝老</t>
    </r>
    <r>
      <rPr>
        <sz val="11"/>
        <color indexed="8"/>
        <rFont val="Times New Roman"/>
        <charset val="134"/>
      </rPr>
      <t>”</t>
    </r>
    <r>
      <rPr>
        <sz val="11"/>
        <color indexed="8"/>
        <rFont val="宋体"/>
        <charset val="134"/>
      </rPr>
      <t>百岁老人</t>
    </r>
    <r>
      <rPr>
        <sz val="11"/>
        <color indexed="8"/>
        <rFont val="宋体"/>
        <charset val="134"/>
      </rPr>
      <t>关怀计划</t>
    </r>
  </si>
  <si>
    <t>对长沙市的百岁老人发放生活援助金，并提供精神陪伴服务</t>
  </si>
  <si>
    <r>
      <rPr>
        <sz val="11"/>
        <color indexed="8"/>
        <rFont val="Times New Roman"/>
        <charset val="134"/>
      </rPr>
      <t>2000</t>
    </r>
    <r>
      <rPr>
        <sz val="11"/>
        <color indexed="8"/>
        <rFont val="宋体"/>
        <charset val="134"/>
      </rPr>
      <t>元</t>
    </r>
    <r>
      <rPr>
        <sz val="11"/>
        <color indexed="8"/>
        <rFont val="Times New Roman"/>
        <charset val="134"/>
      </rPr>
      <t>/</t>
    </r>
    <r>
      <rPr>
        <sz val="11"/>
        <color indexed="8"/>
        <rFont val="宋体"/>
        <charset val="134"/>
      </rPr>
      <t>人</t>
    </r>
    <r>
      <rPr>
        <sz val="11"/>
        <color indexed="8"/>
        <rFont val="Times New Roman"/>
        <charset val="134"/>
      </rPr>
      <t>.</t>
    </r>
    <r>
      <rPr>
        <sz val="11"/>
        <color indexed="8"/>
        <rFont val="宋体"/>
        <charset val="134"/>
      </rPr>
      <t>年</t>
    </r>
  </si>
  <si>
    <t>发放援助金42.7万元，援助百岁老人261人</t>
  </si>
  <si>
    <t>长沙新奥燃气有限公司</t>
  </si>
  <si>
    <r>
      <rPr>
        <sz val="11"/>
        <color indexed="8"/>
        <rFont val="Times New Roman"/>
        <charset val="134"/>
      </rPr>
      <t>“</t>
    </r>
    <r>
      <rPr>
        <sz val="11"/>
        <color indexed="8"/>
        <rFont val="宋体"/>
        <charset val="134"/>
      </rPr>
      <t>千年密印</t>
    </r>
    <r>
      <rPr>
        <sz val="11"/>
        <color indexed="8"/>
        <rFont val="Times New Roman"/>
        <charset val="134"/>
      </rPr>
      <t>·</t>
    </r>
    <r>
      <rPr>
        <sz val="11"/>
        <color indexed="8"/>
        <rFont val="宋体"/>
        <charset val="134"/>
      </rPr>
      <t>万福助老</t>
    </r>
    <r>
      <rPr>
        <sz val="11"/>
        <color indexed="8"/>
        <rFont val="Times New Roman"/>
        <charset val="134"/>
      </rPr>
      <t>”</t>
    </r>
    <r>
      <rPr>
        <sz val="11"/>
        <color indexed="8"/>
        <rFont val="宋体"/>
        <charset val="134"/>
      </rPr>
      <t>慈善</t>
    </r>
    <r>
      <rPr>
        <sz val="11"/>
        <color indexed="8"/>
        <rFont val="宋体"/>
        <charset val="134"/>
      </rPr>
      <t>基金</t>
    </r>
  </si>
  <si>
    <r>
      <rPr>
        <sz val="11"/>
        <color indexed="8"/>
        <rFont val="宋体"/>
        <charset val="134"/>
      </rPr>
      <t>通过向社会各界人士征集</t>
    </r>
    <r>
      <rPr>
        <sz val="11"/>
        <color indexed="8"/>
        <rFont val="Times New Roman"/>
        <charset val="134"/>
      </rPr>
      <t>“</t>
    </r>
    <r>
      <rPr>
        <sz val="11"/>
        <color indexed="8"/>
        <rFont val="宋体"/>
        <charset val="134"/>
      </rPr>
      <t>福</t>
    </r>
    <r>
      <rPr>
        <sz val="11"/>
        <color indexed="8"/>
        <rFont val="Times New Roman"/>
        <charset val="134"/>
      </rPr>
      <t>”</t>
    </r>
    <r>
      <rPr>
        <sz val="11"/>
        <color indexed="8"/>
        <rFont val="宋体"/>
        <charset val="134"/>
      </rPr>
      <t>字募集基金，对长沙市陷入生活困境的老人提供生活援助和精神陪伴服务</t>
    </r>
  </si>
  <si>
    <r>
      <rPr>
        <sz val="11"/>
        <color indexed="8"/>
        <rFont val="宋体"/>
        <charset val="134"/>
      </rPr>
      <t>征集</t>
    </r>
    <r>
      <rPr>
        <sz val="11"/>
        <color indexed="8"/>
        <rFont val="Times New Roman"/>
        <charset val="134"/>
      </rPr>
      <t>“</t>
    </r>
    <r>
      <rPr>
        <sz val="11"/>
        <color indexed="8"/>
        <rFont val="宋体"/>
        <charset val="134"/>
      </rPr>
      <t>福</t>
    </r>
    <r>
      <rPr>
        <sz val="11"/>
        <color indexed="8"/>
        <rFont val="Times New Roman"/>
        <charset val="134"/>
      </rPr>
      <t>”</t>
    </r>
    <r>
      <rPr>
        <sz val="11"/>
        <color indexed="8"/>
        <rFont val="宋体"/>
        <charset val="134"/>
      </rPr>
      <t>字</t>
    </r>
    <r>
      <rPr>
        <sz val="11"/>
        <color indexed="8"/>
        <rFont val="Times New Roman"/>
        <charset val="134"/>
      </rPr>
      <t>1003</t>
    </r>
    <r>
      <rPr>
        <sz val="11"/>
        <color indexed="8"/>
        <rFont val="宋体"/>
        <charset val="134"/>
      </rPr>
      <t>个，募集基金</t>
    </r>
    <r>
      <rPr>
        <sz val="11"/>
        <color indexed="8"/>
        <rFont val="Times New Roman"/>
        <charset val="134"/>
      </rPr>
      <t>103.2</t>
    </r>
    <r>
      <rPr>
        <sz val="11"/>
        <color indexed="8"/>
        <rFont val="宋体"/>
        <charset val="134"/>
      </rPr>
      <t>万元</t>
    </r>
  </si>
  <si>
    <t>待募</t>
  </si>
  <si>
    <t>湖南友谊阿波罗控股股份有限公司
爱心人士</t>
  </si>
  <si>
    <t>暂未启动项目救助</t>
  </si>
  <si>
    <t>助医助残类</t>
  </si>
  <si>
    <r>
      <rPr>
        <sz val="11"/>
        <color indexed="8"/>
        <rFont val="宋体"/>
        <charset val="134"/>
      </rPr>
      <t>特大病医疗</t>
    </r>
    <r>
      <rPr>
        <sz val="11"/>
        <color indexed="8"/>
        <rFont val="Times New Roman"/>
        <charset val="134"/>
      </rPr>
      <t xml:space="preserve">
</t>
    </r>
    <r>
      <rPr>
        <sz val="11"/>
        <color indexed="8"/>
        <rFont val="宋体"/>
        <charset val="134"/>
      </rPr>
      <t>慈善救助</t>
    </r>
  </si>
  <si>
    <t>对长沙市城乡低保或低收入家庭中患有恶性肿瘤、再生障碍性贫血、红斑狼疮、肝硬化、重度肾病和心脑血管疾病等特大疾病的患者进行救助</t>
  </si>
  <si>
    <r>
      <rPr>
        <sz val="11"/>
        <color indexed="8"/>
        <rFont val="Times New Roman"/>
        <charset val="134"/>
      </rPr>
      <t>5000</t>
    </r>
    <r>
      <rPr>
        <sz val="11"/>
        <color indexed="8"/>
        <rFont val="宋体"/>
        <charset val="134"/>
      </rPr>
      <t>－</t>
    </r>
    <r>
      <rPr>
        <sz val="11"/>
        <color indexed="8"/>
        <rFont val="Times New Roman"/>
        <charset val="134"/>
      </rPr>
      <t>50000</t>
    </r>
    <r>
      <rPr>
        <sz val="11"/>
        <color indexed="8"/>
        <rFont val="宋体"/>
        <charset val="134"/>
      </rPr>
      <t>元</t>
    </r>
    <r>
      <rPr>
        <sz val="11"/>
        <color indexed="8"/>
        <rFont val="Times New Roman"/>
        <charset val="134"/>
      </rPr>
      <t>/</t>
    </r>
    <r>
      <rPr>
        <sz val="11"/>
        <color indexed="8"/>
        <rFont val="宋体"/>
        <charset val="134"/>
      </rPr>
      <t>每例</t>
    </r>
  </si>
  <si>
    <r>
      <rPr>
        <sz val="11"/>
        <color indexed="8"/>
        <rFont val="宋体"/>
        <charset val="134"/>
      </rPr>
      <t>发放救助金</t>
    </r>
    <r>
      <rPr>
        <sz val="11"/>
        <color indexed="8"/>
        <rFont val="Times New Roman"/>
        <charset val="134"/>
      </rPr>
      <t>302.83</t>
    </r>
    <r>
      <rPr>
        <sz val="11"/>
        <color indexed="8"/>
        <rFont val="宋体"/>
        <charset val="134"/>
      </rPr>
      <t>万元，救助大病患者</t>
    </r>
    <r>
      <rPr>
        <sz val="11"/>
        <color indexed="8"/>
        <rFont val="Times New Roman"/>
        <charset val="134"/>
      </rPr>
      <t>150</t>
    </r>
    <r>
      <rPr>
        <sz val="11"/>
        <color indexed="8"/>
        <rFont val="宋体"/>
        <charset val="134"/>
      </rPr>
      <t>人</t>
    </r>
  </si>
  <si>
    <r>
      <rPr>
        <sz val="11"/>
        <color indexed="8"/>
        <rFont val="宋体"/>
        <charset val="134"/>
      </rPr>
      <t>本</t>
    </r>
    <r>
      <rPr>
        <sz val="11"/>
        <color indexed="8"/>
        <rFont val="Times New Roman"/>
        <charset val="134"/>
      </rPr>
      <t xml:space="preserve">  </t>
    </r>
    <r>
      <rPr>
        <sz val="11"/>
        <color indexed="8"/>
        <rFont val="宋体"/>
        <charset val="134"/>
      </rPr>
      <t>会</t>
    </r>
  </si>
  <si>
    <r>
      <rPr>
        <sz val="11"/>
        <color indexed="8"/>
        <rFont val="Times New Roman"/>
        <charset val="134"/>
      </rPr>
      <t>“</t>
    </r>
    <r>
      <rPr>
        <sz val="11"/>
        <color indexed="8"/>
        <rFont val="宋体"/>
        <charset val="134"/>
      </rPr>
      <t>城乡低保家庭尿毒症患者</t>
    </r>
    <r>
      <rPr>
        <sz val="11"/>
        <color indexed="8"/>
        <rFont val="宋体"/>
        <charset val="134"/>
      </rPr>
      <t>援助</t>
    </r>
    <r>
      <rPr>
        <sz val="11"/>
        <color indexed="8"/>
        <rFont val="Times New Roman"/>
        <charset val="134"/>
      </rPr>
      <t>”</t>
    </r>
  </si>
  <si>
    <t>对全市低保家庭尿毒症患者给予生活和药物治疗上援助</t>
  </si>
  <si>
    <r>
      <rPr>
        <sz val="11"/>
        <color indexed="8"/>
        <rFont val="Times New Roman"/>
        <charset val="134"/>
      </rPr>
      <t>4800</t>
    </r>
    <r>
      <rPr>
        <sz val="11"/>
        <color indexed="8"/>
        <rFont val="宋体"/>
        <charset val="134"/>
      </rPr>
      <t>元</t>
    </r>
    <r>
      <rPr>
        <sz val="11"/>
        <color indexed="8"/>
        <rFont val="Times New Roman"/>
        <charset val="134"/>
      </rPr>
      <t>/</t>
    </r>
    <r>
      <rPr>
        <sz val="11"/>
        <color indexed="8"/>
        <rFont val="宋体"/>
        <charset val="134"/>
      </rPr>
      <t>人</t>
    </r>
    <r>
      <rPr>
        <sz val="11"/>
        <color indexed="8"/>
        <rFont val="Times New Roman"/>
        <charset val="134"/>
      </rPr>
      <t>.</t>
    </r>
    <r>
      <rPr>
        <sz val="11"/>
        <color indexed="8"/>
        <rFont val="宋体"/>
        <charset val="134"/>
      </rPr>
      <t>年</t>
    </r>
  </si>
  <si>
    <r>
      <rPr>
        <sz val="11"/>
        <color indexed="8"/>
        <rFont val="宋体"/>
        <charset val="134"/>
      </rPr>
      <t>发放援助金</t>
    </r>
    <r>
      <rPr>
        <sz val="11"/>
        <color indexed="8"/>
        <rFont val="Times New Roman"/>
        <charset val="134"/>
      </rPr>
      <t>506.4</t>
    </r>
    <r>
      <rPr>
        <sz val="11"/>
        <color indexed="8"/>
        <rFont val="宋体"/>
        <charset val="134"/>
      </rPr>
      <t>万元，惠及困难尿毒症患者</t>
    </r>
    <r>
      <rPr>
        <sz val="11"/>
        <color indexed="8"/>
        <rFont val="Times New Roman"/>
        <charset val="134"/>
      </rPr>
      <t>1167</t>
    </r>
    <r>
      <rPr>
        <sz val="11"/>
        <color indexed="8"/>
        <rFont val="宋体"/>
        <charset val="134"/>
      </rPr>
      <t>人次，其中本会和区县（市）慈善会各发放</t>
    </r>
    <r>
      <rPr>
        <sz val="11"/>
        <color indexed="8"/>
        <rFont val="Times New Roman"/>
        <charset val="134"/>
      </rPr>
      <t>253.2</t>
    </r>
    <r>
      <rPr>
        <sz val="11"/>
        <color indexed="8"/>
        <rFont val="宋体"/>
        <charset val="134"/>
      </rPr>
      <t>万元</t>
    </r>
  </si>
  <si>
    <r>
      <rPr>
        <sz val="11"/>
        <color indexed="8"/>
        <rFont val="宋体"/>
        <charset val="134"/>
      </rPr>
      <t>本</t>
    </r>
    <r>
      <rPr>
        <sz val="11"/>
        <color indexed="8"/>
        <rFont val="Times New Roman"/>
        <charset val="134"/>
      </rPr>
      <t xml:space="preserve">  </t>
    </r>
    <r>
      <rPr>
        <sz val="11"/>
        <color indexed="8"/>
        <rFont val="宋体"/>
        <charset val="134"/>
      </rPr>
      <t>会</t>
    </r>
    <r>
      <rPr>
        <sz val="11"/>
        <color indexed="8"/>
        <rFont val="Times New Roman"/>
        <charset val="134"/>
      </rPr>
      <t>300</t>
    </r>
    <r>
      <rPr>
        <sz val="11"/>
        <color indexed="8"/>
        <rFont val="宋体"/>
        <charset val="134"/>
      </rPr>
      <t>万元，区、县（市）慈善会发放</t>
    </r>
    <r>
      <rPr>
        <sz val="11"/>
        <color indexed="8"/>
        <rFont val="Times New Roman"/>
        <charset val="134"/>
      </rPr>
      <t>300</t>
    </r>
    <r>
      <rPr>
        <sz val="11"/>
        <color indexed="8"/>
        <rFont val="宋体"/>
        <charset val="134"/>
      </rPr>
      <t>万元</t>
    </r>
  </si>
  <si>
    <r>
      <rPr>
        <sz val="11"/>
        <color indexed="8"/>
        <rFont val="Times New Roman"/>
        <charset val="134"/>
      </rPr>
      <t>“</t>
    </r>
    <r>
      <rPr>
        <sz val="11"/>
        <color indexed="8"/>
        <rFont val="宋体"/>
        <charset val="134"/>
      </rPr>
      <t>西湖</t>
    </r>
    <r>
      <rPr>
        <sz val="11"/>
        <color indexed="8"/>
        <rFont val="Times New Roman"/>
        <charset val="134"/>
      </rPr>
      <t>·</t>
    </r>
    <r>
      <rPr>
        <sz val="11"/>
        <color indexed="8"/>
        <rFont val="宋体"/>
        <charset val="134"/>
      </rPr>
      <t>健行天下</t>
    </r>
    <r>
      <rPr>
        <sz val="11"/>
        <color indexed="8"/>
        <rFont val="Times New Roman"/>
        <charset val="134"/>
      </rPr>
      <t>”</t>
    </r>
    <r>
      <rPr>
        <sz val="11"/>
        <color indexed="8"/>
        <rFont val="宋体"/>
        <charset val="134"/>
      </rPr>
      <t>白血病慈善救助</t>
    </r>
  </si>
  <si>
    <t>对户籍在长沙市患白血病的城乡低保或低收入家庭成员进行救助</t>
  </si>
  <si>
    <r>
      <rPr>
        <sz val="11"/>
        <color indexed="8"/>
        <rFont val="Times New Roman"/>
        <charset val="134"/>
      </rPr>
      <t>5000-20000</t>
    </r>
    <r>
      <rPr>
        <sz val="11"/>
        <color indexed="8"/>
        <rFont val="宋体"/>
        <charset val="134"/>
      </rPr>
      <t>元</t>
    </r>
    <r>
      <rPr>
        <sz val="11"/>
        <color indexed="8"/>
        <rFont val="Times New Roman"/>
        <charset val="134"/>
      </rPr>
      <t xml:space="preserve">
/</t>
    </r>
    <r>
      <rPr>
        <sz val="11"/>
        <color indexed="8"/>
        <rFont val="宋体"/>
        <charset val="134"/>
      </rPr>
      <t>每例</t>
    </r>
  </si>
  <si>
    <r>
      <rPr>
        <sz val="11"/>
        <color indexed="8"/>
        <rFont val="宋体"/>
        <charset val="134"/>
      </rPr>
      <t>发放救助金</t>
    </r>
    <r>
      <rPr>
        <sz val="11"/>
        <color indexed="8"/>
        <rFont val="Times New Roman"/>
        <charset val="134"/>
      </rPr>
      <t>47.5</t>
    </r>
    <r>
      <rPr>
        <sz val="11"/>
        <color indexed="8"/>
        <rFont val="宋体"/>
        <charset val="134"/>
      </rPr>
      <t>万元，救助白血病患者</t>
    </r>
    <r>
      <rPr>
        <sz val="11"/>
        <color indexed="8"/>
        <rFont val="Times New Roman"/>
        <charset val="134"/>
      </rPr>
      <t>41</t>
    </r>
    <r>
      <rPr>
        <sz val="11"/>
        <color indexed="8"/>
        <rFont val="宋体"/>
        <charset val="134"/>
      </rPr>
      <t>人</t>
    </r>
  </si>
  <si>
    <t>湖南西湖建筑集团</t>
  </si>
  <si>
    <r>
      <rPr>
        <sz val="11"/>
        <color indexed="8"/>
        <rFont val="Times New Roman"/>
        <charset val="134"/>
      </rPr>
      <t>“</t>
    </r>
    <r>
      <rPr>
        <sz val="11"/>
        <color indexed="8"/>
        <rFont val="宋体"/>
        <charset val="134"/>
      </rPr>
      <t>特困家庭血友病患者</t>
    </r>
    <r>
      <rPr>
        <sz val="11"/>
        <color indexed="8"/>
        <rFont val="Times New Roman"/>
        <charset val="134"/>
      </rPr>
      <t>”</t>
    </r>
    <r>
      <rPr>
        <sz val="11"/>
        <color indexed="8"/>
        <rFont val="宋体"/>
        <charset val="134"/>
      </rPr>
      <t>慈善救助项目</t>
    </r>
  </si>
  <si>
    <r>
      <rPr>
        <sz val="11"/>
        <color indexed="8"/>
        <rFont val="宋体"/>
        <charset val="134"/>
      </rPr>
      <t>为全市特困家庭血友病患者解决每人</t>
    </r>
    <r>
      <rPr>
        <sz val="11"/>
        <color indexed="8"/>
        <rFont val="Times New Roman"/>
        <charset val="134"/>
      </rPr>
      <t>10%</t>
    </r>
    <r>
      <rPr>
        <sz val="11"/>
        <color indexed="8"/>
        <rFont val="宋体"/>
        <charset val="134"/>
      </rPr>
      <t>的治疗费用</t>
    </r>
  </si>
  <si>
    <r>
      <rPr>
        <sz val="11"/>
        <color indexed="8"/>
        <rFont val="Times New Roman"/>
        <charset val="134"/>
      </rPr>
      <t>4000-50000</t>
    </r>
    <r>
      <rPr>
        <sz val="11"/>
        <color indexed="8"/>
        <rFont val="宋体"/>
        <charset val="134"/>
      </rPr>
      <t>元</t>
    </r>
    <r>
      <rPr>
        <sz val="11"/>
        <color indexed="8"/>
        <rFont val="Times New Roman"/>
        <charset val="134"/>
      </rPr>
      <t xml:space="preserve">
/</t>
    </r>
    <r>
      <rPr>
        <sz val="11"/>
        <color indexed="8"/>
        <rFont val="宋体"/>
        <charset val="134"/>
      </rPr>
      <t>例</t>
    </r>
  </si>
  <si>
    <r>
      <rPr>
        <sz val="11"/>
        <color indexed="8"/>
        <rFont val="宋体"/>
        <charset val="134"/>
      </rPr>
      <t>发放资金</t>
    </r>
    <r>
      <rPr>
        <sz val="11"/>
        <color indexed="8"/>
        <rFont val="Times New Roman"/>
        <charset val="134"/>
      </rPr>
      <t xml:space="preserve"> 11.94</t>
    </r>
    <r>
      <rPr>
        <sz val="11"/>
        <color indexed="8"/>
        <rFont val="宋体"/>
        <charset val="134"/>
      </rPr>
      <t>万元，救助困难对象</t>
    </r>
    <r>
      <rPr>
        <sz val="11"/>
        <color indexed="8"/>
        <rFont val="Times New Roman"/>
        <charset val="134"/>
      </rPr>
      <t>38</t>
    </r>
    <r>
      <rPr>
        <sz val="11"/>
        <color indexed="8"/>
        <rFont val="宋体"/>
        <charset val="134"/>
      </rPr>
      <t>人</t>
    </r>
    <r>
      <rPr>
        <sz val="11"/>
        <color indexed="8"/>
        <rFont val="Times New Roman"/>
        <charset val="134"/>
      </rPr>
      <t xml:space="preserve"> </t>
    </r>
    <r>
      <rPr>
        <sz val="11"/>
        <color indexed="8"/>
        <rFont val="宋体"/>
        <charset val="134"/>
      </rPr>
      <t>，其中本会支出</t>
    </r>
    <r>
      <rPr>
        <sz val="11"/>
        <color indexed="8"/>
        <rFont val="Times New Roman"/>
        <charset val="134"/>
      </rPr>
      <t>3.6</t>
    </r>
    <r>
      <rPr>
        <sz val="11"/>
        <color indexed="8"/>
        <rFont val="宋体"/>
        <charset val="134"/>
      </rPr>
      <t>万元，中华慈善总会支出</t>
    </r>
    <r>
      <rPr>
        <sz val="11"/>
        <color indexed="8"/>
        <rFont val="Times New Roman"/>
        <charset val="134"/>
      </rPr>
      <t>8.34</t>
    </r>
    <r>
      <rPr>
        <sz val="11"/>
        <color indexed="8"/>
        <rFont val="宋体"/>
        <charset val="134"/>
      </rPr>
      <t>万元</t>
    </r>
    <r>
      <rPr>
        <sz val="11"/>
        <color indexed="8"/>
        <rFont val="Times New Roman"/>
        <charset val="134"/>
      </rPr>
      <t xml:space="preserve">    </t>
    </r>
  </si>
  <si>
    <t>本会100，中华慈善总会100</t>
  </si>
  <si>
    <t>金叶慈善
医疗卡</t>
  </si>
  <si>
    <t>对患病在身的城乡特困对象发放一张或多张医疗卡或购药卡</t>
  </si>
  <si>
    <r>
      <rPr>
        <sz val="11"/>
        <color indexed="8"/>
        <rFont val="宋体"/>
        <charset val="134"/>
      </rPr>
      <t>500元</t>
    </r>
    <r>
      <rPr>
        <sz val="11"/>
        <color indexed="8"/>
        <rFont val="Times New Roman"/>
        <charset val="134"/>
      </rPr>
      <t>/</t>
    </r>
    <r>
      <rPr>
        <sz val="11"/>
        <color indexed="8"/>
        <rFont val="宋体"/>
        <charset val="134"/>
      </rPr>
      <t>人</t>
    </r>
    <r>
      <rPr>
        <sz val="11"/>
        <color indexed="8"/>
        <rFont val="Times New Roman"/>
        <charset val="134"/>
      </rPr>
      <t>.</t>
    </r>
    <r>
      <rPr>
        <sz val="11"/>
        <color indexed="8"/>
        <rFont val="宋体"/>
        <charset val="134"/>
      </rPr>
      <t>张</t>
    </r>
  </si>
  <si>
    <r>
      <rPr>
        <sz val="11"/>
        <color indexed="8"/>
        <rFont val="宋体"/>
        <charset val="134"/>
      </rPr>
      <t>因</t>
    </r>
    <r>
      <rPr>
        <sz val="11"/>
        <color indexed="8"/>
        <rFont val="Times New Roman"/>
        <charset val="134"/>
      </rPr>
      <t>2015</t>
    </r>
    <r>
      <rPr>
        <sz val="11"/>
        <color indexed="8"/>
        <rFont val="宋体"/>
        <charset val="134"/>
      </rPr>
      <t>年度项目资金于</t>
    </r>
    <r>
      <rPr>
        <sz val="11"/>
        <color indexed="8"/>
        <rFont val="Times New Roman"/>
        <charset val="134"/>
      </rPr>
      <t>2016</t>
    </r>
    <r>
      <rPr>
        <sz val="11"/>
        <color indexed="8"/>
        <rFont val="宋体"/>
        <charset val="134"/>
      </rPr>
      <t>年</t>
    </r>
    <r>
      <rPr>
        <sz val="11"/>
        <color indexed="8"/>
        <rFont val="Times New Roman"/>
        <charset val="134"/>
      </rPr>
      <t>1</t>
    </r>
    <r>
      <rPr>
        <sz val="11"/>
        <color indexed="8"/>
        <rFont val="宋体"/>
        <charset val="134"/>
      </rPr>
      <t>月份才到位，计划</t>
    </r>
    <r>
      <rPr>
        <sz val="11"/>
        <color indexed="8"/>
        <rFont val="Times New Roman"/>
        <charset val="134"/>
      </rPr>
      <t>2016</t>
    </r>
    <r>
      <rPr>
        <sz val="11"/>
        <color indexed="8"/>
        <rFont val="宋体"/>
        <charset val="134"/>
      </rPr>
      <t>年</t>
    </r>
    <r>
      <rPr>
        <sz val="11"/>
        <color indexed="8"/>
        <rFont val="Times New Roman"/>
        <charset val="134"/>
      </rPr>
      <t>3</t>
    </r>
    <r>
      <rPr>
        <sz val="11"/>
        <color indexed="8"/>
        <rFont val="宋体"/>
        <charset val="134"/>
      </rPr>
      <t>月份实施项目，拟发放购药卡</t>
    </r>
    <r>
      <rPr>
        <sz val="11"/>
        <color indexed="8"/>
        <rFont val="Times New Roman"/>
        <charset val="134"/>
      </rPr>
      <t>1360</t>
    </r>
    <r>
      <rPr>
        <sz val="11"/>
        <color indexed="8"/>
        <rFont val="宋体"/>
        <charset val="134"/>
      </rPr>
      <t>张，惠及困难家庭1000多户</t>
    </r>
  </si>
  <si>
    <t>湖南省慈善总会100万元</t>
  </si>
  <si>
    <t>拟2016年3月实施</t>
  </si>
  <si>
    <r>
      <rPr>
        <sz val="11"/>
        <color indexed="8"/>
        <rFont val="Times New Roman"/>
        <charset val="134"/>
      </rPr>
      <t>“</t>
    </r>
    <r>
      <rPr>
        <sz val="11"/>
        <color indexed="8"/>
        <rFont val="宋体"/>
        <charset val="134"/>
      </rPr>
      <t>湖南酷贝拉</t>
    </r>
    <r>
      <rPr>
        <sz val="11"/>
        <color indexed="8"/>
        <rFont val="Times New Roman"/>
        <charset val="134"/>
      </rPr>
      <t>·</t>
    </r>
    <r>
      <rPr>
        <sz val="11"/>
        <color indexed="8"/>
        <rFont val="宋体"/>
        <charset val="134"/>
      </rPr>
      <t>自闭症儿童康复训练</t>
    </r>
    <r>
      <rPr>
        <sz val="11"/>
        <color indexed="8"/>
        <rFont val="Times New Roman"/>
        <charset val="134"/>
      </rPr>
      <t xml:space="preserve">” </t>
    </r>
    <r>
      <rPr>
        <sz val="11"/>
        <color indexed="8"/>
        <rFont val="宋体"/>
        <charset val="134"/>
      </rPr>
      <t>援助</t>
    </r>
  </si>
  <si>
    <r>
      <rPr>
        <sz val="11"/>
        <color indexed="8"/>
        <rFont val="宋体"/>
        <charset val="134"/>
      </rPr>
      <t>对长沙市低保和低收入家庭中</t>
    </r>
    <r>
      <rPr>
        <sz val="11"/>
        <color indexed="8"/>
        <rFont val="Times New Roman"/>
        <charset val="134"/>
      </rPr>
      <t>7</t>
    </r>
    <r>
      <rPr>
        <sz val="11"/>
        <color indexed="8"/>
        <rFont val="宋体"/>
        <charset val="134"/>
      </rPr>
      <t>周岁以下的自闭症儿童提供</t>
    </r>
    <r>
      <rPr>
        <sz val="11"/>
        <color indexed="8"/>
        <rFont val="Times New Roman"/>
        <charset val="134"/>
      </rPr>
      <t>1</t>
    </r>
    <r>
      <rPr>
        <sz val="11"/>
        <color indexed="8"/>
        <rFont val="宋体"/>
        <charset val="134"/>
      </rPr>
      <t>个或</t>
    </r>
    <r>
      <rPr>
        <sz val="11"/>
        <color indexed="8"/>
        <rFont val="Times New Roman"/>
        <charset val="134"/>
      </rPr>
      <t>2</t>
    </r>
    <r>
      <rPr>
        <sz val="11"/>
        <color indexed="8"/>
        <rFont val="宋体"/>
        <charset val="134"/>
      </rPr>
      <t>个周期（每个周期</t>
    </r>
    <r>
      <rPr>
        <sz val="11"/>
        <color indexed="8"/>
        <rFont val="Times New Roman"/>
        <charset val="134"/>
      </rPr>
      <t>5</t>
    </r>
    <r>
      <rPr>
        <sz val="11"/>
        <color indexed="8"/>
        <rFont val="宋体"/>
        <charset val="134"/>
      </rPr>
      <t>个月）的康复训练援助</t>
    </r>
    <r>
      <rPr>
        <sz val="11"/>
        <color indexed="8"/>
        <rFont val="Times New Roman"/>
        <charset val="134"/>
      </rPr>
      <t xml:space="preserve"> </t>
    </r>
  </si>
  <si>
    <r>
      <rPr>
        <sz val="11"/>
        <color indexed="8"/>
        <rFont val="Times New Roman"/>
        <charset val="134"/>
      </rPr>
      <t>10000</t>
    </r>
    <r>
      <rPr>
        <sz val="11"/>
        <color indexed="8"/>
        <rFont val="宋体"/>
        <charset val="134"/>
      </rPr>
      <t>元</t>
    </r>
    <r>
      <rPr>
        <sz val="11"/>
        <color indexed="8"/>
        <rFont val="Times New Roman"/>
        <charset val="134"/>
      </rPr>
      <t>/</t>
    </r>
    <r>
      <rPr>
        <sz val="11"/>
        <color indexed="8"/>
        <rFont val="宋体"/>
        <charset val="134"/>
      </rPr>
      <t>人</t>
    </r>
    <r>
      <rPr>
        <sz val="11"/>
        <color indexed="8"/>
        <rFont val="Times New Roman"/>
        <charset val="134"/>
      </rPr>
      <t>.</t>
    </r>
    <r>
      <rPr>
        <sz val="11"/>
        <color indexed="8"/>
        <rFont val="宋体"/>
        <charset val="134"/>
      </rPr>
      <t>周期</t>
    </r>
  </si>
  <si>
    <r>
      <rPr>
        <sz val="11"/>
        <color indexed="8"/>
        <rFont val="宋体"/>
        <charset val="134"/>
      </rPr>
      <t>援助</t>
    </r>
    <r>
      <rPr>
        <sz val="11"/>
        <color indexed="8"/>
        <rFont val="Times New Roman"/>
        <charset val="134"/>
      </rPr>
      <t>2014</t>
    </r>
    <r>
      <rPr>
        <sz val="11"/>
        <color indexed="8"/>
        <rFont val="宋体"/>
        <charset val="134"/>
      </rPr>
      <t>年第一批次</t>
    </r>
    <r>
      <rPr>
        <sz val="11"/>
        <color indexed="8"/>
        <rFont val="Times New Roman"/>
        <charset val="134"/>
      </rPr>
      <t xml:space="preserve">24 </t>
    </r>
    <r>
      <rPr>
        <sz val="11"/>
        <color indexed="8"/>
        <rFont val="宋体"/>
        <charset val="134"/>
      </rPr>
      <t>名自闭症儿童完成了第二个周期的康复训练，发放援助金</t>
    </r>
    <r>
      <rPr>
        <sz val="11"/>
        <color indexed="8"/>
        <rFont val="Times New Roman"/>
        <charset val="134"/>
      </rPr>
      <t>24</t>
    </r>
    <r>
      <rPr>
        <sz val="11"/>
        <color indexed="8"/>
        <rFont val="宋体"/>
        <charset val="134"/>
      </rPr>
      <t>万元，</t>
    </r>
    <r>
      <rPr>
        <sz val="11"/>
        <color indexed="8"/>
        <rFont val="Times New Roman"/>
        <charset val="134"/>
      </rPr>
      <t>2015</t>
    </r>
    <r>
      <rPr>
        <sz val="11"/>
        <color indexed="8"/>
        <rFont val="宋体"/>
        <charset val="134"/>
      </rPr>
      <t>年</t>
    </r>
    <r>
      <rPr>
        <sz val="11"/>
        <color indexed="8"/>
        <rFont val="Times New Roman"/>
        <charset val="134"/>
      </rPr>
      <t>50</t>
    </r>
    <r>
      <rPr>
        <sz val="11"/>
        <color indexed="8"/>
        <rFont val="宋体"/>
        <charset val="134"/>
      </rPr>
      <t>万元项目资金已捐赠到位，计划于今年</t>
    </r>
    <r>
      <rPr>
        <sz val="11"/>
        <color indexed="8"/>
        <rFont val="Times New Roman"/>
        <charset val="134"/>
      </rPr>
      <t>5</t>
    </r>
    <r>
      <rPr>
        <sz val="11"/>
        <color indexed="8"/>
        <rFont val="宋体"/>
        <charset val="134"/>
      </rPr>
      <t>月份发放</t>
    </r>
  </si>
  <si>
    <t>湖南酷贝拉欢乐城管理有限公司</t>
  </si>
  <si>
    <t>助困帮扶类</t>
  </si>
  <si>
    <r>
      <rPr>
        <sz val="11"/>
        <color indexed="8"/>
        <rFont val="宋体"/>
        <charset val="134"/>
      </rPr>
      <t>长沙市幸存抗战老兵关怀</t>
    </r>
    <r>
      <rPr>
        <sz val="11"/>
        <color indexed="8"/>
        <rFont val="宋体"/>
        <charset val="134"/>
      </rPr>
      <t>计划</t>
    </r>
  </si>
  <si>
    <r>
      <rPr>
        <sz val="11"/>
        <color indexed="8"/>
        <rFont val="宋体"/>
        <charset val="134"/>
      </rPr>
      <t>对除享受离休待遇外的户籍在长沙市的幸存抗战老兵提供生活援助金，并提供每年不少于</t>
    </r>
    <r>
      <rPr>
        <sz val="11"/>
        <color indexed="8"/>
        <rFont val="Times New Roman"/>
        <charset val="134"/>
      </rPr>
      <t>2</t>
    </r>
    <r>
      <rPr>
        <sz val="11"/>
        <color indexed="8"/>
        <rFont val="宋体"/>
        <charset val="134"/>
      </rPr>
      <t>次的精神陪伴服务</t>
    </r>
  </si>
  <si>
    <r>
      <rPr>
        <sz val="11"/>
        <color indexed="8"/>
        <rFont val="Times New Roman"/>
        <charset val="134"/>
      </rPr>
      <t>10000</t>
    </r>
    <r>
      <rPr>
        <sz val="11"/>
        <color indexed="8"/>
        <rFont val="宋体"/>
        <charset val="134"/>
      </rPr>
      <t>元</t>
    </r>
    <r>
      <rPr>
        <sz val="11"/>
        <color indexed="8"/>
        <rFont val="Times New Roman"/>
        <charset val="134"/>
      </rPr>
      <t>/</t>
    </r>
    <r>
      <rPr>
        <sz val="11"/>
        <color indexed="8"/>
        <rFont val="宋体"/>
        <charset val="134"/>
      </rPr>
      <t>人</t>
    </r>
    <r>
      <rPr>
        <sz val="11"/>
        <color indexed="8"/>
        <rFont val="Times New Roman"/>
        <charset val="134"/>
      </rPr>
      <t>.</t>
    </r>
    <r>
      <rPr>
        <sz val="11"/>
        <color indexed="8"/>
        <rFont val="宋体"/>
        <charset val="134"/>
      </rPr>
      <t>年</t>
    </r>
  </si>
  <si>
    <r>
      <rPr>
        <sz val="11"/>
        <color indexed="8"/>
        <rFont val="宋体"/>
        <charset val="134"/>
      </rPr>
      <t>发放援助金</t>
    </r>
    <r>
      <rPr>
        <sz val="11"/>
        <color indexed="8"/>
        <rFont val="Times New Roman"/>
        <charset val="134"/>
      </rPr>
      <t>166.8</t>
    </r>
    <r>
      <rPr>
        <sz val="11"/>
        <color indexed="8"/>
        <rFont val="宋体"/>
        <charset val="134"/>
      </rPr>
      <t>万元，援助抗战老兵</t>
    </r>
    <r>
      <rPr>
        <sz val="11"/>
        <color indexed="8"/>
        <rFont val="Times New Roman"/>
        <charset val="134"/>
      </rPr>
      <t>210</t>
    </r>
    <r>
      <rPr>
        <sz val="11"/>
        <color indexed="8"/>
        <rFont val="宋体"/>
        <charset val="134"/>
      </rPr>
      <t>人，其中本会支出</t>
    </r>
    <r>
      <rPr>
        <sz val="11"/>
        <color indexed="8"/>
        <rFont val="Times New Roman"/>
        <charset val="134"/>
      </rPr>
      <t>126.8</t>
    </r>
    <r>
      <rPr>
        <sz val="11"/>
        <color indexed="8"/>
        <rFont val="宋体"/>
        <charset val="134"/>
      </rPr>
      <t>万元，龙越支出</t>
    </r>
    <r>
      <rPr>
        <sz val="11"/>
        <color indexed="8"/>
        <rFont val="Times New Roman"/>
        <charset val="134"/>
      </rPr>
      <t>40</t>
    </r>
    <r>
      <rPr>
        <sz val="11"/>
        <color indexed="8"/>
        <rFont val="宋体"/>
        <charset val="134"/>
      </rPr>
      <t>万元</t>
    </r>
  </si>
  <si>
    <t>本会126.8，龙越40</t>
  </si>
  <si>
    <r>
      <rPr>
        <sz val="11"/>
        <color indexed="8"/>
        <rFont val="Times New Roman"/>
        <charset val="134"/>
      </rPr>
      <t>“</t>
    </r>
    <r>
      <rPr>
        <sz val="11"/>
        <color indexed="8"/>
        <rFont val="宋体"/>
        <charset val="134"/>
      </rPr>
      <t>友阿</t>
    </r>
    <r>
      <rPr>
        <sz val="11"/>
        <color indexed="8"/>
        <rFont val="Times New Roman"/>
        <charset val="134"/>
      </rPr>
      <t>·</t>
    </r>
    <r>
      <rPr>
        <sz val="11"/>
        <color indexed="8"/>
        <rFont val="宋体"/>
        <charset val="134"/>
      </rPr>
      <t>困难知青帮扶</t>
    </r>
    <r>
      <rPr>
        <sz val="11"/>
        <color indexed="8"/>
        <rFont val="Times New Roman"/>
        <charset val="134"/>
      </rPr>
      <t>”</t>
    </r>
    <r>
      <rPr>
        <sz val="11"/>
        <color indexed="8"/>
        <rFont val="宋体"/>
        <charset val="134"/>
      </rPr>
      <t>慈善</t>
    </r>
    <r>
      <rPr>
        <sz val="11"/>
        <color indexed="8"/>
        <rFont val="宋体"/>
        <charset val="134"/>
      </rPr>
      <t>基金</t>
    </r>
  </si>
  <si>
    <r>
      <rPr>
        <sz val="11"/>
        <color indexed="8"/>
        <rFont val="宋体"/>
        <charset val="134"/>
      </rPr>
      <t>对曾在</t>
    </r>
    <r>
      <rPr>
        <sz val="11"/>
        <color indexed="8"/>
        <rFont val="Times New Roman"/>
        <charset val="134"/>
      </rPr>
      <t>1964</t>
    </r>
    <r>
      <rPr>
        <sz val="11"/>
        <color indexed="8"/>
        <rFont val="宋体"/>
        <charset val="134"/>
      </rPr>
      <t>年至</t>
    </r>
    <r>
      <rPr>
        <sz val="11"/>
        <color indexed="8"/>
        <rFont val="Times New Roman"/>
        <charset val="134"/>
      </rPr>
      <t>1978</t>
    </r>
    <r>
      <rPr>
        <sz val="11"/>
        <color indexed="8"/>
        <rFont val="宋体"/>
        <charset val="134"/>
      </rPr>
      <t>年期间从长沙市下放到省内外各地农村或农场、现已回长居住或在当地安家、因各种原因家庭陷入生活困境的知青本人及其家庭成员进行援助</t>
    </r>
  </si>
  <si>
    <r>
      <rPr>
        <sz val="11"/>
        <color indexed="8"/>
        <rFont val="Times New Roman"/>
        <charset val="134"/>
      </rPr>
      <t>2000-20000</t>
    </r>
    <r>
      <rPr>
        <sz val="11"/>
        <color indexed="8"/>
        <rFont val="宋体"/>
        <charset val="134"/>
      </rPr>
      <t>元</t>
    </r>
    <r>
      <rPr>
        <sz val="11"/>
        <color indexed="8"/>
        <rFont val="Times New Roman"/>
        <charset val="134"/>
      </rPr>
      <t>/</t>
    </r>
    <r>
      <rPr>
        <sz val="11"/>
        <color indexed="8"/>
        <rFont val="宋体"/>
        <charset val="134"/>
      </rPr>
      <t>例</t>
    </r>
  </si>
  <si>
    <r>
      <rPr>
        <sz val="11"/>
        <color indexed="8"/>
        <rFont val="宋体"/>
        <charset val="134"/>
      </rPr>
      <t>发放援助金</t>
    </r>
    <r>
      <rPr>
        <sz val="11"/>
        <color indexed="8"/>
        <rFont val="Times New Roman"/>
        <charset val="134"/>
      </rPr>
      <t>180.3</t>
    </r>
    <r>
      <rPr>
        <sz val="11"/>
        <color indexed="8"/>
        <rFont val="宋体"/>
        <charset val="134"/>
      </rPr>
      <t>万元，救助困难知青</t>
    </r>
    <r>
      <rPr>
        <sz val="11"/>
        <color indexed="8"/>
        <rFont val="Times New Roman"/>
        <charset val="134"/>
      </rPr>
      <t>221</t>
    </r>
    <r>
      <rPr>
        <sz val="11"/>
        <color indexed="8"/>
        <rFont val="宋体"/>
        <charset val="134"/>
      </rPr>
      <t>人；在春节期间慰问困难知青</t>
    </r>
    <r>
      <rPr>
        <sz val="11"/>
        <color indexed="8"/>
        <rFont val="Times New Roman"/>
        <charset val="134"/>
      </rPr>
      <t>400</t>
    </r>
    <r>
      <rPr>
        <sz val="11"/>
        <color indexed="8"/>
        <rFont val="宋体"/>
        <charset val="134"/>
      </rPr>
      <t>人，发放慰问金</t>
    </r>
    <r>
      <rPr>
        <sz val="11"/>
        <color indexed="8"/>
        <rFont val="Times New Roman"/>
        <charset val="134"/>
      </rPr>
      <t>20</t>
    </r>
    <r>
      <rPr>
        <sz val="11"/>
        <color indexed="8"/>
        <rFont val="宋体"/>
        <charset val="134"/>
      </rPr>
      <t>万</t>
    </r>
  </si>
  <si>
    <t>湖南友谊阿波罗控股股份有限公司</t>
  </si>
  <si>
    <r>
      <rPr>
        <sz val="11"/>
        <color indexed="8"/>
        <rFont val="Times New Roman"/>
        <charset val="134"/>
      </rPr>
      <t>“</t>
    </r>
    <r>
      <rPr>
        <sz val="11"/>
        <color indexed="8"/>
        <rFont val="宋体"/>
        <charset val="134"/>
      </rPr>
      <t>西城</t>
    </r>
    <r>
      <rPr>
        <sz val="11"/>
        <color indexed="8"/>
        <rFont val="Times New Roman"/>
        <charset val="134"/>
      </rPr>
      <t>·</t>
    </r>
    <r>
      <rPr>
        <sz val="11"/>
        <color indexed="8"/>
        <rFont val="宋体"/>
        <charset val="134"/>
      </rPr>
      <t>环卫天使</t>
    </r>
    <r>
      <rPr>
        <sz val="11"/>
        <color indexed="8"/>
        <rFont val="Times New Roman"/>
        <charset val="134"/>
      </rPr>
      <t>”</t>
    </r>
    <r>
      <rPr>
        <sz val="11"/>
        <color indexed="8"/>
        <rFont val="宋体"/>
        <charset val="134"/>
      </rPr>
      <t>困难帮扶慈善基金</t>
    </r>
  </si>
  <si>
    <t>对因工死亡、受伤、患重大疾病或因本人及其家庭遭遇突发事故造成家庭陷入极度贫困的长沙市城区（包括高新区）一线环卫工人（含聘用人员）进行帮扶和援助；对长沙县、浏阳市、宁乡县一线特困环卫工人进行春节慰问</t>
  </si>
  <si>
    <r>
      <rPr>
        <sz val="11"/>
        <color indexed="8"/>
        <rFont val="Times New Roman"/>
        <charset val="134"/>
      </rPr>
      <t>1000-15000</t>
    </r>
    <r>
      <rPr>
        <sz val="11"/>
        <color indexed="8"/>
        <rFont val="宋体"/>
        <charset val="134"/>
      </rPr>
      <t>元</t>
    </r>
    <r>
      <rPr>
        <sz val="11"/>
        <color indexed="8"/>
        <rFont val="Times New Roman"/>
        <charset val="134"/>
      </rPr>
      <t>/</t>
    </r>
    <r>
      <rPr>
        <sz val="11"/>
        <color indexed="8"/>
        <rFont val="宋体"/>
        <charset val="134"/>
      </rPr>
      <t>人</t>
    </r>
  </si>
  <si>
    <r>
      <rPr>
        <sz val="11"/>
        <color indexed="8"/>
        <rFont val="宋体"/>
        <charset val="134"/>
      </rPr>
      <t>发放援助金</t>
    </r>
    <r>
      <rPr>
        <sz val="11"/>
        <color indexed="8"/>
        <rFont val="Times New Roman"/>
        <charset val="134"/>
      </rPr>
      <t>50</t>
    </r>
    <r>
      <rPr>
        <sz val="11"/>
        <color indexed="8"/>
        <rFont val="宋体"/>
        <charset val="134"/>
      </rPr>
      <t>万元，惠及城区一线困难环卫工人</t>
    </r>
    <r>
      <rPr>
        <sz val="11"/>
        <color indexed="8"/>
        <rFont val="Times New Roman"/>
        <charset val="134"/>
      </rPr>
      <t>133</t>
    </r>
    <r>
      <rPr>
        <sz val="11"/>
        <color indexed="8"/>
        <rFont val="宋体"/>
        <charset val="134"/>
      </rPr>
      <t>人；慰问长沙县、浏阳市、宁乡县一线特困环卫工人共</t>
    </r>
    <r>
      <rPr>
        <sz val="11"/>
        <color indexed="8"/>
        <rFont val="Times New Roman"/>
        <charset val="134"/>
      </rPr>
      <t>60</t>
    </r>
    <r>
      <rPr>
        <sz val="11"/>
        <color indexed="8"/>
        <rFont val="宋体"/>
        <charset val="134"/>
      </rPr>
      <t>人，发放慰问金</t>
    </r>
    <r>
      <rPr>
        <sz val="11"/>
        <color indexed="8"/>
        <rFont val="Times New Roman"/>
        <charset val="134"/>
      </rPr>
      <t>6</t>
    </r>
    <r>
      <rPr>
        <sz val="11"/>
        <color indexed="8"/>
        <rFont val="宋体"/>
        <charset val="134"/>
      </rPr>
      <t>万元</t>
    </r>
  </si>
  <si>
    <r>
      <rPr>
        <sz val="11"/>
        <color indexed="8"/>
        <rFont val="Times New Roman"/>
        <charset val="134"/>
      </rPr>
      <t>“</t>
    </r>
    <r>
      <rPr>
        <sz val="11"/>
        <color indexed="8"/>
        <rFont val="宋体"/>
        <charset val="134"/>
      </rPr>
      <t>助人为善</t>
    </r>
    <r>
      <rPr>
        <sz val="11"/>
        <color indexed="8"/>
        <rFont val="Times New Roman"/>
        <charset val="134"/>
      </rPr>
      <t xml:space="preserve">”
</t>
    </r>
    <r>
      <rPr>
        <sz val="11"/>
        <color indexed="8"/>
        <rFont val="宋体"/>
        <charset val="134"/>
      </rPr>
      <t>慈善援助</t>
    </r>
  </si>
  <si>
    <t>对户籍在长沙市的见义勇为典型（含见义勇为行为发生在长沙的外籍对象）、市级以上道德模范、市级以上劳动模范、已退役的部队立二等功以上功臣、全国百佳志愿者、省金牌义工、中国好人以及感动中国人物等对象中陷入困境的个人和家庭进行援助</t>
  </si>
  <si>
    <r>
      <rPr>
        <sz val="11"/>
        <color indexed="8"/>
        <rFont val="Times New Roman"/>
        <charset val="134"/>
      </rPr>
      <t>3000-15000</t>
    </r>
    <r>
      <rPr>
        <sz val="11"/>
        <color indexed="8"/>
        <rFont val="宋体"/>
        <charset val="134"/>
      </rPr>
      <t>元</t>
    </r>
    <r>
      <rPr>
        <sz val="11"/>
        <color indexed="8"/>
        <rFont val="Times New Roman"/>
        <charset val="134"/>
      </rPr>
      <t>/</t>
    </r>
    <r>
      <rPr>
        <sz val="11"/>
        <color indexed="8"/>
        <rFont val="宋体"/>
        <charset val="134"/>
      </rPr>
      <t>人</t>
    </r>
  </si>
  <si>
    <r>
      <rPr>
        <sz val="11"/>
        <color indexed="8"/>
        <rFont val="宋体"/>
        <charset val="134"/>
      </rPr>
      <t>发放援助金</t>
    </r>
    <r>
      <rPr>
        <sz val="11"/>
        <color indexed="8"/>
        <rFont val="Times New Roman"/>
        <charset val="134"/>
      </rPr>
      <t>33.71</t>
    </r>
    <r>
      <rPr>
        <sz val="11"/>
        <color indexed="8"/>
        <rFont val="宋体"/>
        <charset val="134"/>
      </rPr>
      <t>万元，惠及困难从善人员</t>
    </r>
    <r>
      <rPr>
        <sz val="11"/>
        <color indexed="8"/>
        <rFont val="Times New Roman"/>
        <charset val="134"/>
      </rPr>
      <t>69</t>
    </r>
    <r>
      <rPr>
        <sz val="11"/>
        <color indexed="8"/>
        <rFont val="宋体"/>
        <charset val="134"/>
      </rPr>
      <t>人</t>
    </r>
  </si>
  <si>
    <t>长沙市福建商会</t>
  </si>
  <si>
    <r>
      <rPr>
        <sz val="11"/>
        <color indexed="8"/>
        <rFont val="Times New Roman"/>
        <charset val="134"/>
      </rPr>
      <t>“</t>
    </r>
    <r>
      <rPr>
        <sz val="11"/>
        <color indexed="8"/>
        <rFont val="宋体"/>
        <charset val="134"/>
      </rPr>
      <t>雷锋超市</t>
    </r>
    <r>
      <rPr>
        <sz val="11"/>
        <color indexed="8"/>
        <rFont val="Times New Roman"/>
        <charset val="134"/>
      </rPr>
      <t>”</t>
    </r>
    <r>
      <rPr>
        <sz val="11"/>
        <color indexed="8"/>
        <rFont val="宋体"/>
        <charset val="134"/>
      </rPr>
      <t>慈善物资配送</t>
    </r>
    <r>
      <rPr>
        <sz val="11"/>
        <color indexed="8"/>
        <rFont val="宋体"/>
        <charset val="134"/>
      </rPr>
      <t>助困</t>
    </r>
  </si>
  <si>
    <r>
      <rPr>
        <sz val="11"/>
        <color indexed="8"/>
        <rFont val="宋体"/>
        <charset val="134"/>
      </rPr>
      <t>购买大米、食用油和面条等慈善物资，配送给全市280家</t>
    </r>
    <r>
      <rPr>
        <sz val="11"/>
        <color indexed="8"/>
        <rFont val="Times New Roman"/>
        <charset val="134"/>
      </rPr>
      <t>“</t>
    </r>
    <r>
      <rPr>
        <sz val="11"/>
        <color indexed="8"/>
        <rFont val="宋体"/>
        <charset val="134"/>
      </rPr>
      <t>雷锋超市</t>
    </r>
    <r>
      <rPr>
        <sz val="11"/>
        <color indexed="8"/>
        <rFont val="Times New Roman"/>
        <charset val="134"/>
      </rPr>
      <t>”</t>
    </r>
    <r>
      <rPr>
        <sz val="11"/>
        <color indexed="8"/>
        <rFont val="宋体"/>
        <charset val="134"/>
      </rPr>
      <t>，再由各</t>
    </r>
    <r>
      <rPr>
        <sz val="11"/>
        <color indexed="8"/>
        <rFont val="Times New Roman"/>
        <charset val="134"/>
      </rPr>
      <t>“</t>
    </r>
    <r>
      <rPr>
        <sz val="11"/>
        <color indexed="8"/>
        <rFont val="宋体"/>
        <charset val="134"/>
      </rPr>
      <t>雷锋超市</t>
    </r>
    <r>
      <rPr>
        <sz val="11"/>
        <color indexed="8"/>
        <rFont val="Times New Roman"/>
        <charset val="134"/>
      </rPr>
      <t>”</t>
    </r>
    <r>
      <rPr>
        <sz val="11"/>
        <color indexed="8"/>
        <rFont val="宋体"/>
        <charset val="134"/>
      </rPr>
      <t>发放给全市低保户、特困户家庭</t>
    </r>
  </si>
  <si>
    <r>
      <rPr>
        <sz val="11"/>
        <color indexed="8"/>
        <rFont val="宋体"/>
        <charset val="134"/>
      </rPr>
      <t>大米、食用油、面条各</t>
    </r>
    <r>
      <rPr>
        <sz val="11"/>
        <color indexed="8"/>
        <rFont val="Times New Roman"/>
        <charset val="134"/>
      </rPr>
      <t>1</t>
    </r>
    <r>
      <rPr>
        <sz val="11"/>
        <color indexed="8"/>
        <rFont val="宋体"/>
        <charset val="134"/>
      </rPr>
      <t>份</t>
    </r>
    <r>
      <rPr>
        <sz val="11"/>
        <color indexed="8"/>
        <rFont val="Times New Roman"/>
        <charset val="134"/>
      </rPr>
      <t>/</t>
    </r>
    <r>
      <rPr>
        <sz val="11"/>
        <color indexed="8"/>
        <rFont val="宋体"/>
        <charset val="134"/>
      </rPr>
      <t>户</t>
    </r>
  </si>
  <si>
    <t>发放慈善物资18265户，惠及困难家庭10000多户</t>
  </si>
  <si>
    <r>
      <rPr>
        <sz val="11"/>
        <color indexed="8"/>
        <rFont val="宋体"/>
        <charset val="134"/>
      </rPr>
      <t>本</t>
    </r>
    <r>
      <rPr>
        <sz val="11"/>
        <color indexed="8"/>
        <rFont val="Times New Roman"/>
        <charset val="134"/>
      </rPr>
      <t xml:space="preserve"> </t>
    </r>
    <r>
      <rPr>
        <sz val="11"/>
        <color indexed="8"/>
        <rFont val="宋体"/>
        <charset val="134"/>
      </rPr>
      <t>会</t>
    </r>
  </si>
  <si>
    <r>
      <rPr>
        <sz val="11"/>
        <color indexed="8"/>
        <rFont val="Times New Roman"/>
        <charset val="134"/>
      </rPr>
      <t>“</t>
    </r>
    <r>
      <rPr>
        <sz val="11"/>
        <color indexed="8"/>
        <rFont val="宋体"/>
        <charset val="134"/>
      </rPr>
      <t>慈善周周情</t>
    </r>
    <r>
      <rPr>
        <sz val="11"/>
        <color indexed="8"/>
        <rFont val="Times New Roman"/>
        <charset val="134"/>
      </rPr>
      <t>”</t>
    </r>
    <r>
      <rPr>
        <sz val="11"/>
        <color indexed="8"/>
        <rFont val="宋体"/>
        <charset val="134"/>
      </rPr>
      <t>临时救助</t>
    </r>
  </si>
  <si>
    <r>
      <rPr>
        <sz val="11"/>
        <color indexed="8"/>
        <rFont val="宋体"/>
        <charset val="134"/>
      </rPr>
      <t>对长沙市各区、县</t>
    </r>
    <r>
      <rPr>
        <sz val="11"/>
        <color indexed="8"/>
        <rFont val="Times New Roman"/>
        <charset val="134"/>
      </rPr>
      <t>(</t>
    </r>
    <r>
      <rPr>
        <sz val="11"/>
        <color indexed="8"/>
        <rFont val="宋体"/>
        <charset val="134"/>
      </rPr>
      <t>市</t>
    </r>
    <r>
      <rPr>
        <sz val="11"/>
        <color indexed="8"/>
        <rFont val="Times New Roman"/>
        <charset val="134"/>
      </rPr>
      <t>)</t>
    </r>
    <r>
      <rPr>
        <sz val="11"/>
        <color indexed="8"/>
        <rFont val="宋体"/>
        <charset val="134"/>
      </rPr>
      <t>因家庭成员患重大疾病或遭遇自然灾害、意外事故等原因造成基本生活困难的特困家庭给予临时性慈善救助</t>
    </r>
  </si>
  <si>
    <r>
      <rPr>
        <sz val="11"/>
        <color indexed="8"/>
        <rFont val="Times New Roman"/>
        <charset val="134"/>
      </rPr>
      <t>1000-4000</t>
    </r>
    <r>
      <rPr>
        <sz val="11"/>
        <color indexed="8"/>
        <rFont val="宋体"/>
        <charset val="134"/>
      </rPr>
      <t>元</t>
    </r>
    <r>
      <rPr>
        <sz val="11"/>
        <color indexed="8"/>
        <rFont val="Times New Roman"/>
        <charset val="134"/>
      </rPr>
      <t>/</t>
    </r>
    <r>
      <rPr>
        <sz val="11"/>
        <color indexed="8"/>
        <rFont val="宋体"/>
        <charset val="134"/>
      </rPr>
      <t>例</t>
    </r>
  </si>
  <si>
    <t>发放救助金97.53万元，救助困难对象353名</t>
  </si>
  <si>
    <r>
      <rPr>
        <sz val="11"/>
        <color indexed="8"/>
        <rFont val="Times New Roman"/>
        <charset val="134"/>
      </rPr>
      <t>“</t>
    </r>
    <r>
      <rPr>
        <sz val="11"/>
        <color indexed="8"/>
        <rFont val="宋体"/>
        <charset val="134"/>
      </rPr>
      <t>金叶情</t>
    </r>
    <r>
      <rPr>
        <sz val="11"/>
        <color indexed="8"/>
        <rFont val="Times New Roman"/>
        <charset val="134"/>
      </rPr>
      <t>·</t>
    </r>
    <r>
      <rPr>
        <sz val="11"/>
        <color indexed="8"/>
        <rFont val="宋体"/>
        <charset val="134"/>
      </rPr>
      <t>心连心</t>
    </r>
    <r>
      <rPr>
        <sz val="11"/>
        <color indexed="8"/>
        <rFont val="Times New Roman"/>
        <charset val="134"/>
      </rPr>
      <t>”</t>
    </r>
    <r>
      <rPr>
        <sz val="11"/>
        <color indexed="8"/>
        <rFont val="宋体"/>
        <charset val="134"/>
      </rPr>
      <t>两烟特困户援助</t>
    </r>
  </si>
  <si>
    <t>对长沙市烟草种植户中的贫困家庭和卷烟经营户中的特困家庭进行援助</t>
  </si>
  <si>
    <r>
      <rPr>
        <sz val="11"/>
        <color indexed="8"/>
        <rFont val="Times New Roman"/>
        <charset val="134"/>
      </rPr>
      <t>1000</t>
    </r>
    <r>
      <rPr>
        <sz val="11"/>
        <color indexed="8"/>
        <rFont val="宋体"/>
        <charset val="134"/>
      </rPr>
      <t>元</t>
    </r>
    <r>
      <rPr>
        <sz val="11"/>
        <color indexed="8"/>
        <rFont val="Times New Roman"/>
        <charset val="134"/>
      </rPr>
      <t>/</t>
    </r>
    <r>
      <rPr>
        <sz val="11"/>
        <color indexed="8"/>
        <rFont val="宋体"/>
        <charset val="134"/>
      </rPr>
      <t>人</t>
    </r>
    <r>
      <rPr>
        <sz val="11"/>
        <color indexed="8"/>
        <rFont val="Times New Roman"/>
        <charset val="134"/>
      </rPr>
      <t>.</t>
    </r>
    <r>
      <rPr>
        <sz val="11"/>
        <color indexed="8"/>
        <rFont val="宋体"/>
        <charset val="134"/>
      </rPr>
      <t>年</t>
    </r>
  </si>
  <si>
    <r>
      <rPr>
        <sz val="11"/>
        <color indexed="8"/>
        <rFont val="宋体"/>
        <charset val="134"/>
      </rPr>
      <t>发放援助金</t>
    </r>
    <r>
      <rPr>
        <sz val="11"/>
        <color indexed="8"/>
        <rFont val="Times New Roman"/>
        <charset val="134"/>
      </rPr>
      <t>53.8</t>
    </r>
    <r>
      <rPr>
        <sz val="11"/>
        <color indexed="8"/>
        <rFont val="宋体"/>
        <charset val="134"/>
      </rPr>
      <t>万元，援助两烟特困户家庭</t>
    </r>
    <r>
      <rPr>
        <sz val="11"/>
        <color indexed="8"/>
        <rFont val="Times New Roman"/>
        <charset val="134"/>
      </rPr>
      <t>485</t>
    </r>
    <r>
      <rPr>
        <sz val="11"/>
        <color indexed="8"/>
        <rFont val="宋体"/>
        <charset val="134"/>
      </rPr>
      <t>户</t>
    </r>
  </si>
  <si>
    <t>长沙市烟草公司</t>
  </si>
  <si>
    <r>
      <rPr>
        <sz val="11"/>
        <color indexed="8"/>
        <rFont val="Times New Roman"/>
        <charset val="134"/>
      </rPr>
      <t>“</t>
    </r>
    <r>
      <rPr>
        <sz val="11"/>
        <color indexed="8"/>
        <rFont val="宋体"/>
        <charset val="134"/>
      </rPr>
      <t>携手媒体</t>
    </r>
    <r>
      <rPr>
        <sz val="11"/>
        <color indexed="8"/>
        <rFont val="Times New Roman"/>
        <charset val="134"/>
      </rPr>
      <t>·</t>
    </r>
    <r>
      <rPr>
        <sz val="11"/>
        <color indexed="8"/>
        <rFont val="宋体"/>
        <charset val="134"/>
      </rPr>
      <t>爱满星城</t>
    </r>
    <r>
      <rPr>
        <sz val="11"/>
        <color indexed="8"/>
        <rFont val="Times New Roman"/>
        <charset val="134"/>
      </rPr>
      <t>”</t>
    </r>
    <r>
      <rPr>
        <sz val="11"/>
        <color indexed="8"/>
        <rFont val="宋体"/>
        <charset val="134"/>
      </rPr>
      <t>慈善</t>
    </r>
    <r>
      <rPr>
        <sz val="11"/>
        <color indexed="8"/>
        <rFont val="宋体"/>
        <charset val="134"/>
      </rPr>
      <t>援助</t>
    </r>
  </si>
  <si>
    <t>对长沙市范围内因病、因灾、因突发事件陷入极度困境的典型对象进行报道救助。</t>
  </si>
  <si>
    <r>
      <rPr>
        <sz val="11"/>
        <color indexed="8"/>
        <rFont val="Times New Roman"/>
        <charset val="134"/>
      </rPr>
      <t>5000-10000</t>
    </r>
    <r>
      <rPr>
        <sz val="11"/>
        <color indexed="8"/>
        <rFont val="宋体"/>
        <charset val="134"/>
      </rPr>
      <t>元
/例</t>
    </r>
  </si>
  <si>
    <r>
      <rPr>
        <sz val="11"/>
        <color indexed="8"/>
        <rFont val="宋体"/>
        <charset val="134"/>
      </rPr>
      <t>发放援助金</t>
    </r>
    <r>
      <rPr>
        <sz val="11"/>
        <color indexed="8"/>
        <rFont val="Times New Roman"/>
        <charset val="134"/>
      </rPr>
      <t xml:space="preserve"> 16.06</t>
    </r>
    <r>
      <rPr>
        <sz val="11"/>
        <color indexed="8"/>
        <rFont val="宋体"/>
        <charset val="134"/>
      </rPr>
      <t>万元，救助困难对象</t>
    </r>
    <r>
      <rPr>
        <sz val="11"/>
        <color indexed="8"/>
        <rFont val="Times New Roman"/>
        <charset val="134"/>
      </rPr>
      <t xml:space="preserve">  25</t>
    </r>
    <r>
      <rPr>
        <sz val="11"/>
        <color indexed="8"/>
        <rFont val="宋体"/>
        <charset val="134"/>
      </rPr>
      <t>人</t>
    </r>
    <r>
      <rPr>
        <sz val="11"/>
        <color indexed="8"/>
        <rFont val="Times New Roman"/>
        <charset val="134"/>
      </rPr>
      <t xml:space="preserve">  </t>
    </r>
  </si>
  <si>
    <t>本会</t>
  </si>
  <si>
    <r>
      <rPr>
        <sz val="11"/>
        <color indexed="8"/>
        <rFont val="Times New Roman"/>
        <charset val="134"/>
      </rPr>
      <t>“</t>
    </r>
    <r>
      <rPr>
        <sz val="11"/>
        <color indexed="8"/>
        <rFont val="宋体"/>
        <charset val="134"/>
      </rPr>
      <t>边远山区敬老院</t>
    </r>
    <r>
      <rPr>
        <sz val="11"/>
        <color indexed="8"/>
        <rFont val="Times New Roman"/>
        <charset val="134"/>
      </rPr>
      <t>”</t>
    </r>
    <r>
      <rPr>
        <sz val="11"/>
        <color indexed="8"/>
        <rFont val="宋体"/>
        <charset val="134"/>
      </rPr>
      <t>定向援建</t>
    </r>
  </si>
  <si>
    <t>定向援助宁乡县龙田敬老院建设</t>
  </si>
  <si>
    <r>
      <rPr>
        <sz val="11"/>
        <color indexed="8"/>
        <rFont val="Times New Roman"/>
        <charset val="134"/>
      </rPr>
      <t>50</t>
    </r>
    <r>
      <rPr>
        <sz val="11"/>
        <color indexed="8"/>
        <rFont val="宋体"/>
        <charset val="134"/>
      </rPr>
      <t>万元</t>
    </r>
  </si>
  <si>
    <r>
      <rPr>
        <sz val="11"/>
        <color indexed="8"/>
        <rFont val="宋体"/>
        <charset val="134"/>
      </rPr>
      <t>宁乡县龙田敬老院已通过竣工验收，拨付项目资金</t>
    </r>
    <r>
      <rPr>
        <sz val="11"/>
        <color indexed="8"/>
        <rFont val="Times New Roman"/>
        <charset val="134"/>
      </rPr>
      <t>50</t>
    </r>
    <r>
      <rPr>
        <sz val="11"/>
        <color indexed="8"/>
        <rFont val="宋体"/>
        <charset val="134"/>
      </rPr>
      <t>万元</t>
    </r>
  </si>
  <si>
    <t>项目已
终结</t>
  </si>
  <si>
    <t>购买服务类</t>
  </si>
  <si>
    <r>
      <rPr>
        <sz val="11"/>
        <color indexed="8"/>
        <rFont val="Times New Roman"/>
        <charset val="134"/>
      </rPr>
      <t>“</t>
    </r>
    <r>
      <rPr>
        <sz val="11"/>
        <color indexed="8"/>
        <rFont val="宋体"/>
        <charset val="134"/>
      </rPr>
      <t>携手公益</t>
    </r>
    <r>
      <rPr>
        <sz val="11"/>
        <color indexed="8"/>
        <rFont val="Times New Roman"/>
        <charset val="134"/>
      </rPr>
      <t>·</t>
    </r>
    <r>
      <rPr>
        <sz val="11"/>
        <color indexed="8"/>
        <rFont val="宋体"/>
        <charset val="134"/>
      </rPr>
      <t>联动济困</t>
    </r>
    <r>
      <rPr>
        <sz val="11"/>
        <color indexed="8"/>
        <rFont val="Times New Roman"/>
        <charset val="134"/>
      </rPr>
      <t>”</t>
    </r>
    <r>
      <rPr>
        <sz val="11"/>
        <color indexed="8"/>
        <rFont val="宋体"/>
        <charset val="134"/>
      </rPr>
      <t>慈善</t>
    </r>
    <r>
      <rPr>
        <sz val="11"/>
        <color indexed="8"/>
        <rFont val="宋体"/>
        <charset val="134"/>
      </rPr>
      <t>援助</t>
    </r>
  </si>
  <si>
    <t>对慈善公益类社会组织购买专业服务，对他们申请援助的慈善公益项目进行立项评审并提供经费支持</t>
  </si>
  <si>
    <t>由项目评审
委员会评定</t>
  </si>
  <si>
    <r>
      <rPr>
        <sz val="11"/>
        <color indexed="8"/>
        <rFont val="宋体"/>
        <charset val="134"/>
      </rPr>
      <t>援助</t>
    </r>
    <r>
      <rPr>
        <sz val="11"/>
        <color indexed="8"/>
        <rFont val="Times New Roman"/>
        <charset val="134"/>
      </rPr>
      <t>25</t>
    </r>
    <r>
      <rPr>
        <sz val="11"/>
        <color indexed="8"/>
        <rFont val="宋体"/>
        <charset val="134"/>
      </rPr>
      <t>个慈善公益项目，发放援助金</t>
    </r>
    <r>
      <rPr>
        <sz val="11"/>
        <color indexed="8"/>
        <rFont val="Times New Roman"/>
        <charset val="134"/>
      </rPr>
      <t>199</t>
    </r>
    <r>
      <rPr>
        <sz val="11"/>
        <color indexed="8"/>
        <rFont val="宋体"/>
        <charset val="134"/>
      </rPr>
      <t>万元</t>
    </r>
  </si>
  <si>
    <t>新开发项目︵ 1个︶</t>
  </si>
  <si>
    <r>
      <rPr>
        <sz val="11"/>
        <color indexed="8"/>
        <rFont val="Times New Roman"/>
        <charset val="134"/>
      </rPr>
      <t>“</t>
    </r>
    <r>
      <rPr>
        <sz val="11"/>
        <color indexed="8"/>
        <rFont val="宋体"/>
        <charset val="134"/>
      </rPr>
      <t>湖红集团</t>
    </r>
    <r>
      <rPr>
        <sz val="11"/>
        <color indexed="8"/>
        <rFont val="Times New Roman"/>
        <charset val="134"/>
      </rPr>
      <t>·</t>
    </r>
    <r>
      <rPr>
        <sz val="11"/>
        <color indexed="8"/>
        <rFont val="宋体"/>
        <charset val="134"/>
      </rPr>
      <t>关爱老兵</t>
    </r>
    <r>
      <rPr>
        <sz val="11"/>
        <color indexed="8"/>
        <rFont val="Times New Roman"/>
        <charset val="134"/>
      </rPr>
      <t>”</t>
    </r>
    <r>
      <rPr>
        <sz val="11"/>
        <color indexed="8"/>
        <rFont val="宋体"/>
        <charset val="134"/>
      </rPr>
      <t>慈善</t>
    </r>
    <r>
      <rPr>
        <sz val="11"/>
        <color indexed="8"/>
        <rFont val="宋体"/>
        <charset val="134"/>
      </rPr>
      <t>基金</t>
    </r>
  </si>
  <si>
    <r>
      <rPr>
        <sz val="11"/>
        <color indexed="8"/>
        <rFont val="宋体"/>
        <charset val="134"/>
      </rPr>
      <t>对长沙市曾参加过抗日战争、解放战争，以及建国后参加抗美援朝、</t>
    </r>
    <r>
      <rPr>
        <sz val="11"/>
        <color indexed="8"/>
        <rFont val="Times New Roman"/>
        <charset val="134"/>
      </rPr>
      <t>59</t>
    </r>
    <r>
      <rPr>
        <sz val="11"/>
        <color indexed="8"/>
        <rFont val="宋体"/>
        <charset val="134"/>
      </rPr>
      <t>中印边境自卫反击战、</t>
    </r>
    <r>
      <rPr>
        <sz val="11"/>
        <color indexed="8"/>
        <rFont val="Times New Roman"/>
        <charset val="134"/>
      </rPr>
      <t>69</t>
    </r>
    <r>
      <rPr>
        <sz val="11"/>
        <color indexed="8"/>
        <rFont val="宋体"/>
        <charset val="134"/>
      </rPr>
      <t>珍宝岛自卫反击战、</t>
    </r>
    <r>
      <rPr>
        <sz val="11"/>
        <color indexed="8"/>
        <rFont val="Times New Roman"/>
        <charset val="134"/>
      </rPr>
      <t>79</t>
    </r>
    <r>
      <rPr>
        <sz val="11"/>
        <color indexed="8"/>
        <rFont val="宋体"/>
        <charset val="134"/>
      </rPr>
      <t>对越自卫反击战和核实验等重大军事行动，且家庭经济陷入困境的退役老兵进行相关节日慰问。</t>
    </r>
  </si>
  <si>
    <r>
      <rPr>
        <sz val="11"/>
        <color indexed="8"/>
        <rFont val="Times New Roman"/>
        <charset val="134"/>
      </rPr>
      <t>3000</t>
    </r>
    <r>
      <rPr>
        <sz val="11"/>
        <color indexed="8"/>
        <rFont val="宋体"/>
        <charset val="134"/>
      </rPr>
      <t>元</t>
    </r>
    <r>
      <rPr>
        <sz val="11"/>
        <color indexed="8"/>
        <rFont val="Times New Roman"/>
        <charset val="134"/>
      </rPr>
      <t>/</t>
    </r>
    <r>
      <rPr>
        <sz val="11"/>
        <color indexed="8"/>
        <rFont val="宋体"/>
        <charset val="134"/>
      </rPr>
      <t>人</t>
    </r>
    <r>
      <rPr>
        <sz val="11"/>
        <color indexed="8"/>
        <rFont val="Times New Roman"/>
        <charset val="134"/>
      </rPr>
      <t>.</t>
    </r>
    <r>
      <rPr>
        <sz val="11"/>
        <color indexed="8"/>
        <rFont val="宋体"/>
        <charset val="134"/>
      </rPr>
      <t>年</t>
    </r>
  </si>
  <si>
    <r>
      <rPr>
        <sz val="11"/>
        <color indexed="8"/>
        <rFont val="宋体"/>
        <charset val="134"/>
      </rPr>
      <t>发放慰问金</t>
    </r>
    <r>
      <rPr>
        <sz val="11"/>
        <color indexed="8"/>
        <rFont val="Times New Roman"/>
        <charset val="134"/>
      </rPr>
      <t>13.8</t>
    </r>
    <r>
      <rPr>
        <sz val="11"/>
        <color indexed="8"/>
        <rFont val="宋体"/>
        <charset val="134"/>
      </rPr>
      <t>万元，慰问困难对象</t>
    </r>
    <r>
      <rPr>
        <sz val="11"/>
        <color indexed="8"/>
        <rFont val="Times New Roman"/>
        <charset val="134"/>
      </rPr>
      <t>46</t>
    </r>
    <r>
      <rPr>
        <sz val="11"/>
        <color indexed="8"/>
        <rFont val="宋体"/>
        <charset val="134"/>
      </rPr>
      <t>人</t>
    </r>
    <r>
      <rPr>
        <sz val="11"/>
        <color indexed="8"/>
        <rFont val="Times New Roman"/>
        <charset val="134"/>
      </rPr>
      <t xml:space="preserve">      </t>
    </r>
  </si>
  <si>
    <t>湖南湖红文化产业发展有限公司</t>
  </si>
  <si>
    <t>合计</t>
  </si>
  <si>
    <t>附表2</t>
  </si>
  <si>
    <t>长沙慈善会（基金会）2016年拟实施的重点慈善项目及
经费预算安排</t>
  </si>
  <si>
    <t>经费预算
（万元）</t>
  </si>
  <si>
    <t>资金来源（万元）</t>
  </si>
  <si>
    <t>继续实施的项目</t>
  </si>
  <si>
    <t>政府资助</t>
  </si>
  <si>
    <t>长沙市城乡特困家庭子女
高等教育助学</t>
  </si>
  <si>
    <t>爱心企业捐赠</t>
  </si>
  <si>
    <t>春晖班共︵12个︶</t>
  </si>
  <si>
    <t>富基春晖班（8个）</t>
  </si>
  <si>
    <t>新长福春晖班（2个）</t>
  </si>
  <si>
    <t>西城春晖班（1个）</t>
  </si>
  <si>
    <t>圣湘春晖班（1个）</t>
  </si>
  <si>
    <t>鑫远·爱心助学</t>
  </si>
  <si>
    <t>湖南鑫远投资集团</t>
  </si>
  <si>
    <t>“友阿·困难知青帮扶”慈善基金</t>
  </si>
  <si>
    <t>“西湖·健行天下”白血病慈善救助</t>
  </si>
  <si>
    <t>“西城·环卫天使”困难帮扶慈善基金</t>
  </si>
  <si>
    <t>金叶慈善医疗卡</t>
  </si>
  <si>
    <t>湖南省烟草专卖局系统</t>
  </si>
  <si>
    <t>“金叶情·心连心”两烟特困户援助</t>
  </si>
  <si>
    <t>“新奥·善行孝老”百岁老人关怀计划</t>
  </si>
  <si>
    <t>“湖南酷贝拉·自闭症儿童康复训练” 援助</t>
  </si>
  <si>
    <t>“湖红集团·关爱老兵”慈善基金</t>
  </si>
  <si>
    <t>本会和其他单位合资</t>
  </si>
  <si>
    <t>长沙市幸存抗战老兵关怀计划</t>
  </si>
  <si>
    <t>本会152，龙越48</t>
  </si>
  <si>
    <t>城乡低保家庭尿毒症患者援助</t>
  </si>
  <si>
    <t>本会250，区县市慈善会250</t>
  </si>
  <si>
    <t>“特困家庭血友病患者”慈善救助项目</t>
  </si>
  <si>
    <t>本会50，中华慈善总会50</t>
  </si>
  <si>
    <t>本会独资</t>
  </si>
  <si>
    <t>特大病医疗慈善救助</t>
  </si>
  <si>
    <t>“助人为善”慈善援助</t>
  </si>
  <si>
    <t>“雷锋超市”慈善物资配送助困</t>
  </si>
  <si>
    <t>“慈善周周情”临时救助</t>
  </si>
  <si>
    <t>“携手公益·联动济困”慈善援助</t>
  </si>
  <si>
    <t>“携手媒体·爱满星城”慈善援助</t>
  </si>
  <si>
    <t>新开发项目</t>
  </si>
  <si>
    <t>本会
独资</t>
  </si>
  <si>
    <t>“爱的桥梁”失独老人•困境儿童
志愿服务慈善援助</t>
  </si>
  <si>
    <t>长沙市“爱心成就光明--贫困眼病患者光明工程”</t>
  </si>
  <si>
    <t>本会29，爱尔眼科医院集团58</t>
  </si>
  <si>
    <t>总计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</si>
</sst>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11">
    <font>
      <sz val="11"/>
      <color indexed="8"/>
      <name val="宋体"/>
      <charset val="134"/>
    </font>
    <font>
      <sz val="14"/>
      <color indexed="8"/>
      <name val="黑体"/>
      <charset val="134"/>
    </font>
    <font>
      <b/>
      <sz val="14"/>
      <color indexed="8"/>
      <name val="宋体"/>
      <charset val="134"/>
    </font>
    <font>
      <b/>
      <sz val="18"/>
      <color indexed="8"/>
      <name val="方正小标宋简体"/>
      <charset val="134"/>
    </font>
    <font>
      <b/>
      <sz val="18"/>
      <color indexed="8"/>
      <name val="宋体"/>
      <charset val="134"/>
    </font>
    <font>
      <b/>
      <sz val="11"/>
      <color indexed="8"/>
      <name val="华文楷体"/>
      <charset val="134"/>
    </font>
    <font>
      <b/>
      <sz val="11"/>
      <color indexed="8"/>
      <name val="宋体"/>
      <charset val="134"/>
    </font>
    <font>
      <sz val="11"/>
      <color indexed="8"/>
      <name val="黑体"/>
      <charset val="134"/>
    </font>
    <font>
      <sz val="11"/>
      <color indexed="8"/>
      <name val="Times New Roman"/>
      <charset val="134"/>
    </font>
    <font>
      <b/>
      <sz val="11"/>
      <color indexed="8"/>
      <name val="Times New Roman"/>
      <charset val="134"/>
    </font>
    <font>
      <sz val="12"/>
      <name val="宋体"/>
      <charset val="134"/>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6">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9" fontId="10" fillId="0" borderId="0" applyFont="0" applyFill="0" applyBorder="0" applyAlignment="0" applyProtection="0">
      <alignment vertical="center"/>
    </xf>
    <xf numFmtId="42" fontId="10" fillId="0" borderId="0" applyFont="0" applyFill="0" applyBorder="0" applyAlignment="0" applyProtection="0">
      <alignment vertical="center"/>
    </xf>
  </cellStyleXfs>
  <cellXfs count="32">
    <xf numFmtId="0" fontId="0" fillId="0" borderId="0" xfId="0">
      <alignment vertical="center"/>
    </xf>
    <xf numFmtId="0" fontId="0" fillId="0" borderId="0" xfId="0" applyAlignment="1">
      <alignment vertical="center" wrapText="1"/>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horizontal="center" vertical="center" wrapText="1" shrinkToFi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7" fillId="0" borderId="3" xfId="0" applyFont="1" applyBorder="1" applyAlignment="1">
      <alignment horizontal="center" vertical="center" wrapText="1"/>
    </xf>
    <xf numFmtId="0" fontId="8" fillId="0" borderId="3" xfId="0" applyFont="1" applyBorder="1" applyAlignment="1">
      <alignment horizontal="center" vertical="center" wrapText="1"/>
    </xf>
    <xf numFmtId="0" fontId="0" fillId="0" borderId="3" xfId="0" applyFont="1" applyBorder="1" applyAlignment="1">
      <alignment horizontal="justify" vertical="center" wrapText="1"/>
    </xf>
    <xf numFmtId="0" fontId="9"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horizontal="center" vertical="center" wrapText="1"/>
    </xf>
    <xf numFmtId="0" fontId="6" fillId="0" borderId="6" xfId="0" applyFont="1" applyBorder="1" applyAlignment="1">
      <alignment vertical="center" wrapText="1"/>
    </xf>
    <xf numFmtId="0" fontId="5" fillId="0" borderId="7" xfId="0" applyFont="1" applyBorder="1" applyAlignment="1">
      <alignment horizontal="center" vertical="center"/>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a="http://schemas.openxmlformats.org/drawingml/2006/main" xmlns:xdr="http://schemas.openxmlformats.org/drawingml/2006/spreadsheetDrawing"/>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36"/>
  <sheetViews>
    <sheetView workbookViewId="0">
      <selection activeCell="F7" sqref="F7"/>
    </sheetView>
  </sheetViews>
  <sheetFormatPr defaultColWidth="9" defaultRowHeight="13.5"/>
  <cols>
    <col min="1" max="1" width="3.375" style="16" customWidth="1"/>
    <col min="2" max="2" width="3" style="16" customWidth="1"/>
    <col min="3" max="3" width="3.25" style="17" customWidth="1"/>
    <col min="4" max="4" width="3.375" style="18" customWidth="1"/>
    <col min="5" max="5" width="8.75" style="18" customWidth="1"/>
    <col min="6" max="6" width="24.75" customWidth="1"/>
    <col min="7" max="7" width="15.25" style="17" customWidth="1"/>
    <col min="8" max="8" width="32.75" customWidth="1"/>
    <col min="9" max="9" width="9.5" style="17" customWidth="1"/>
    <col min="10" max="10" width="15.625" style="17" customWidth="1"/>
    <col min="11" max="11" width="8.75" style="17" customWidth="1"/>
    <col min="12" max="12" width="6.875" style="17" customWidth="1"/>
  </cols>
  <sheetData>
    <row r="1" ht="21.75" customHeight="1" spans="1:5">
      <c r="A1" s="2" t="s">
        <v>0</v>
      </c>
      <c r="B1" s="2"/>
      <c r="C1" s="2"/>
      <c r="D1" s="2"/>
      <c r="E1" s="2"/>
    </row>
    <row r="2" ht="34.5" customHeight="1" spans="4:12">
      <c r="D2" s="19" t="s">
        <v>1</v>
      </c>
      <c r="E2" s="19"/>
      <c r="F2" s="19"/>
      <c r="G2" s="19"/>
      <c r="H2" s="19"/>
      <c r="I2" s="19"/>
      <c r="J2" s="19"/>
      <c r="K2" s="19"/>
      <c r="L2" s="19"/>
    </row>
    <row r="3" ht="25.5" customHeight="1" spans="4:12">
      <c r="D3" s="20"/>
      <c r="E3" s="20"/>
      <c r="F3" s="5"/>
      <c r="G3" s="5"/>
      <c r="H3" s="5"/>
      <c r="I3" s="31" t="s">
        <v>2</v>
      </c>
      <c r="J3" s="31"/>
      <c r="K3" s="31"/>
      <c r="L3" s="31"/>
    </row>
    <row r="4" ht="35.25" customHeight="1" spans="1:12">
      <c r="A4" s="21" t="s">
        <v>3</v>
      </c>
      <c r="B4" s="21" t="s">
        <v>4</v>
      </c>
      <c r="C4" s="21" t="s">
        <v>5</v>
      </c>
      <c r="D4" s="21" t="s">
        <v>6</v>
      </c>
      <c r="E4" s="21"/>
      <c r="F4" s="21" t="s">
        <v>7</v>
      </c>
      <c r="G4" s="21" t="s">
        <v>8</v>
      </c>
      <c r="H4" s="21" t="s">
        <v>9</v>
      </c>
      <c r="I4" s="21" t="s">
        <v>10</v>
      </c>
      <c r="J4" s="21" t="s">
        <v>11</v>
      </c>
      <c r="K4" s="21" t="s">
        <v>12</v>
      </c>
      <c r="L4" s="21" t="s">
        <v>13</v>
      </c>
    </row>
    <row r="5" ht="64.5" customHeight="1" spans="1:12">
      <c r="A5" s="10" t="s">
        <v>14</v>
      </c>
      <c r="B5" s="10" t="s">
        <v>15</v>
      </c>
      <c r="C5" s="11">
        <v>1</v>
      </c>
      <c r="D5" s="11" t="s">
        <v>16</v>
      </c>
      <c r="E5" s="22"/>
      <c r="F5" s="23" t="s">
        <v>17</v>
      </c>
      <c r="G5" s="11" t="s">
        <v>18</v>
      </c>
      <c r="H5" s="23" t="s">
        <v>19</v>
      </c>
      <c r="I5" s="22">
        <v>1500</v>
      </c>
      <c r="J5" s="11" t="s">
        <v>20</v>
      </c>
      <c r="K5" s="22">
        <v>1502.7</v>
      </c>
      <c r="L5" s="22"/>
    </row>
    <row r="6" ht="30" customHeight="1" spans="1:12">
      <c r="A6" s="10"/>
      <c r="B6" s="10"/>
      <c r="C6" s="10" t="s">
        <v>21</v>
      </c>
      <c r="D6" s="10"/>
      <c r="E6" s="10"/>
      <c r="F6" s="10"/>
      <c r="G6" s="10"/>
      <c r="H6" s="10"/>
      <c r="I6" s="24">
        <f>SUM(I1:I5)</f>
        <v>1500</v>
      </c>
      <c r="J6" s="15"/>
      <c r="K6" s="24">
        <f>SUM(K1:K5)</f>
        <v>1502.7</v>
      </c>
      <c r="L6" s="22"/>
    </row>
    <row r="7" ht="62.25" customHeight="1" spans="1:12">
      <c r="A7" s="10"/>
      <c r="B7" s="10"/>
      <c r="C7" s="11">
        <v>2</v>
      </c>
      <c r="D7" s="11" t="s">
        <v>22</v>
      </c>
      <c r="E7" s="11" t="s">
        <v>23</v>
      </c>
      <c r="F7" s="23" t="s">
        <v>24</v>
      </c>
      <c r="G7" s="22" t="s">
        <v>25</v>
      </c>
      <c r="H7" s="23" t="s">
        <v>26</v>
      </c>
      <c r="I7" s="22">
        <v>251</v>
      </c>
      <c r="J7" s="11" t="s">
        <v>27</v>
      </c>
      <c r="K7" s="22">
        <v>133.25</v>
      </c>
      <c r="L7" s="11"/>
    </row>
    <row r="8" ht="84" customHeight="1" spans="1:12">
      <c r="A8" s="10"/>
      <c r="B8" s="10"/>
      <c r="C8" s="11"/>
      <c r="D8" s="11"/>
      <c r="E8" s="11" t="s">
        <v>28</v>
      </c>
      <c r="F8" s="23" t="s">
        <v>29</v>
      </c>
      <c r="G8" s="11" t="s">
        <v>30</v>
      </c>
      <c r="H8" s="23" t="s">
        <v>31</v>
      </c>
      <c r="I8" s="22">
        <v>66</v>
      </c>
      <c r="J8" s="11" t="s">
        <v>32</v>
      </c>
      <c r="K8" s="22"/>
      <c r="L8" s="11" t="s">
        <v>33</v>
      </c>
    </row>
    <row r="9" ht="72" customHeight="1" spans="1:12">
      <c r="A9" s="10"/>
      <c r="B9" s="10"/>
      <c r="C9" s="11"/>
      <c r="D9" s="11"/>
      <c r="E9" s="11" t="s">
        <v>34</v>
      </c>
      <c r="F9" s="23" t="s">
        <v>35</v>
      </c>
      <c r="G9" s="22" t="s">
        <v>25</v>
      </c>
      <c r="H9" s="23" t="s">
        <v>36</v>
      </c>
      <c r="I9" s="22">
        <v>60</v>
      </c>
      <c r="J9" s="11" t="s">
        <v>37</v>
      </c>
      <c r="K9" s="22">
        <v>60</v>
      </c>
      <c r="L9" s="11"/>
    </row>
    <row r="10" ht="52.5" customHeight="1" spans="1:12">
      <c r="A10" s="10"/>
      <c r="B10" s="10"/>
      <c r="C10" s="11"/>
      <c r="D10" s="11"/>
      <c r="E10" s="11" t="s">
        <v>38</v>
      </c>
      <c r="F10" s="23" t="s">
        <v>39</v>
      </c>
      <c r="G10" s="22" t="s">
        <v>25</v>
      </c>
      <c r="H10" s="23" t="s">
        <v>40</v>
      </c>
      <c r="I10" s="22">
        <v>25</v>
      </c>
      <c r="J10" s="11" t="s">
        <v>41</v>
      </c>
      <c r="K10" s="22">
        <v>25</v>
      </c>
      <c r="L10" s="22"/>
    </row>
    <row r="11" ht="57.75" customHeight="1" spans="1:12">
      <c r="A11" s="10" t="s">
        <v>14</v>
      </c>
      <c r="B11" s="10"/>
      <c r="C11" s="11"/>
      <c r="D11" s="11"/>
      <c r="E11" s="11" t="s">
        <v>42</v>
      </c>
      <c r="F11" s="23" t="s">
        <v>43</v>
      </c>
      <c r="G11" s="22" t="s">
        <v>25</v>
      </c>
      <c r="H11" s="23" t="s">
        <v>44</v>
      </c>
      <c r="I11" s="22">
        <v>15</v>
      </c>
      <c r="J11" s="11" t="s">
        <v>45</v>
      </c>
      <c r="K11" s="22">
        <v>15</v>
      </c>
      <c r="L11" s="11"/>
    </row>
    <row r="12" ht="33" customHeight="1" spans="1:12">
      <c r="A12" s="10"/>
      <c r="B12" s="10"/>
      <c r="C12" s="10" t="s">
        <v>21</v>
      </c>
      <c r="D12" s="10"/>
      <c r="E12" s="10"/>
      <c r="F12" s="10"/>
      <c r="G12" s="10"/>
      <c r="H12" s="10"/>
      <c r="I12" s="24">
        <f>SUM(I7:I11)</f>
        <v>417</v>
      </c>
      <c r="J12" s="15"/>
      <c r="K12" s="24">
        <f>SUM(K7:K11)</f>
        <v>233.25</v>
      </c>
      <c r="L12" s="22"/>
    </row>
    <row r="13" ht="68.25" customHeight="1" spans="1:12">
      <c r="A13" s="10"/>
      <c r="B13" s="10" t="s">
        <v>46</v>
      </c>
      <c r="C13" s="11">
        <v>3</v>
      </c>
      <c r="D13" s="22" t="s">
        <v>47</v>
      </c>
      <c r="E13" s="22"/>
      <c r="F13" s="23" t="s">
        <v>48</v>
      </c>
      <c r="G13" s="11" t="s">
        <v>49</v>
      </c>
      <c r="H13" s="23" t="s">
        <v>50</v>
      </c>
      <c r="I13" s="22">
        <v>62</v>
      </c>
      <c r="J13" s="11" t="s">
        <v>51</v>
      </c>
      <c r="K13" s="22">
        <v>62.6</v>
      </c>
      <c r="L13" s="22"/>
    </row>
    <row r="14" ht="92.25" customHeight="1" spans="1:12">
      <c r="A14" s="10"/>
      <c r="B14" s="10"/>
      <c r="C14" s="11">
        <v>4</v>
      </c>
      <c r="D14" s="11" t="s">
        <v>52</v>
      </c>
      <c r="E14" s="22"/>
      <c r="F14" s="23" t="s">
        <v>53</v>
      </c>
      <c r="G14" s="24"/>
      <c r="H14" s="23" t="s">
        <v>54</v>
      </c>
      <c r="I14" s="22">
        <v>40</v>
      </c>
      <c r="J14" s="11" t="s">
        <v>55</v>
      </c>
      <c r="K14" s="22">
        <v>40</v>
      </c>
      <c r="L14" s="22"/>
    </row>
    <row r="15" ht="113.25" customHeight="1" spans="1:12">
      <c r="A15" s="10"/>
      <c r="B15" s="10"/>
      <c r="C15" s="11">
        <v>5</v>
      </c>
      <c r="D15" s="11" t="s">
        <v>56</v>
      </c>
      <c r="E15" s="22"/>
      <c r="F15" s="23" t="s">
        <v>57</v>
      </c>
      <c r="G15" s="11" t="s">
        <v>58</v>
      </c>
      <c r="H15" s="23" t="s">
        <v>59</v>
      </c>
      <c r="I15" s="22">
        <v>100</v>
      </c>
      <c r="J15" s="11" t="s">
        <v>51</v>
      </c>
      <c r="K15" s="22">
        <v>107.3</v>
      </c>
      <c r="L15" s="11"/>
    </row>
    <row r="16" ht="66" customHeight="1" spans="1:12">
      <c r="A16" s="10"/>
      <c r="B16" s="10"/>
      <c r="C16" s="11">
        <v>6</v>
      </c>
      <c r="D16" s="22" t="s">
        <v>60</v>
      </c>
      <c r="E16" s="22"/>
      <c r="F16" s="23" t="s">
        <v>61</v>
      </c>
      <c r="G16" s="22" t="s">
        <v>62</v>
      </c>
      <c r="H16" s="23" t="s">
        <v>63</v>
      </c>
      <c r="I16" s="22">
        <v>50</v>
      </c>
      <c r="J16" s="11" t="s">
        <v>64</v>
      </c>
      <c r="K16" s="22">
        <v>42.7</v>
      </c>
      <c r="L16" s="22"/>
    </row>
    <row r="17" ht="66.75" customHeight="1" spans="1:12">
      <c r="A17" s="25" t="s">
        <v>14</v>
      </c>
      <c r="B17" s="10"/>
      <c r="C17" s="11">
        <v>7</v>
      </c>
      <c r="D17" s="22" t="s">
        <v>65</v>
      </c>
      <c r="E17" s="22"/>
      <c r="F17" s="23" t="s">
        <v>66</v>
      </c>
      <c r="G17" s="22"/>
      <c r="H17" s="23" t="s">
        <v>67</v>
      </c>
      <c r="I17" s="11" t="s">
        <v>68</v>
      </c>
      <c r="J17" s="11" t="s">
        <v>69</v>
      </c>
      <c r="K17" s="11" t="s">
        <v>70</v>
      </c>
      <c r="L17" s="22"/>
    </row>
    <row r="18" ht="85.5" customHeight="1" spans="1:12">
      <c r="A18" s="26"/>
      <c r="B18" s="27" t="s">
        <v>71</v>
      </c>
      <c r="C18" s="11">
        <v>8</v>
      </c>
      <c r="D18" s="11" t="s">
        <v>72</v>
      </c>
      <c r="E18" s="22"/>
      <c r="F18" s="23" t="s">
        <v>73</v>
      </c>
      <c r="G18" s="22" t="s">
        <v>74</v>
      </c>
      <c r="H18" s="23" t="s">
        <v>75</v>
      </c>
      <c r="I18" s="22">
        <v>300</v>
      </c>
      <c r="J18" s="11" t="s">
        <v>76</v>
      </c>
      <c r="K18" s="22">
        <v>302.83</v>
      </c>
      <c r="L18" s="22"/>
    </row>
    <row r="19" ht="59.25" customHeight="1" spans="1:12">
      <c r="A19" s="26"/>
      <c r="B19" s="28"/>
      <c r="C19" s="11">
        <v>9</v>
      </c>
      <c r="D19" s="22" t="s">
        <v>77</v>
      </c>
      <c r="E19" s="22"/>
      <c r="F19" s="23" t="s">
        <v>78</v>
      </c>
      <c r="G19" s="22" t="s">
        <v>79</v>
      </c>
      <c r="H19" s="23" t="s">
        <v>80</v>
      </c>
      <c r="I19" s="22">
        <v>600</v>
      </c>
      <c r="J19" s="11" t="s">
        <v>81</v>
      </c>
      <c r="K19" s="22">
        <v>506.4</v>
      </c>
      <c r="L19" s="22"/>
    </row>
    <row r="20" ht="54.75" customHeight="1" spans="1:12">
      <c r="A20" s="26"/>
      <c r="B20" s="28"/>
      <c r="C20" s="11">
        <v>10</v>
      </c>
      <c r="D20" s="22" t="s">
        <v>82</v>
      </c>
      <c r="E20" s="22"/>
      <c r="F20" s="23" t="s">
        <v>83</v>
      </c>
      <c r="G20" s="22" t="s">
        <v>84</v>
      </c>
      <c r="H20" s="23" t="s">
        <v>85</v>
      </c>
      <c r="I20" s="22">
        <v>50</v>
      </c>
      <c r="J20" s="11" t="s">
        <v>86</v>
      </c>
      <c r="K20" s="22">
        <v>47.5</v>
      </c>
      <c r="L20" s="22"/>
    </row>
    <row r="21" ht="51.75" customHeight="1" spans="1:12">
      <c r="A21" s="26"/>
      <c r="B21" s="28"/>
      <c r="C21" s="11">
        <v>11</v>
      </c>
      <c r="D21" s="22" t="s">
        <v>87</v>
      </c>
      <c r="E21" s="22"/>
      <c r="F21" s="23" t="s">
        <v>88</v>
      </c>
      <c r="G21" s="22" t="s">
        <v>89</v>
      </c>
      <c r="H21" s="23" t="s">
        <v>90</v>
      </c>
      <c r="I21" s="22">
        <v>200</v>
      </c>
      <c r="J21" s="11" t="s">
        <v>91</v>
      </c>
      <c r="K21" s="22">
        <v>11.94</v>
      </c>
      <c r="L21" s="22"/>
    </row>
    <row r="22" ht="65.25" customHeight="1" spans="1:12">
      <c r="A22" s="26"/>
      <c r="B22" s="28"/>
      <c r="C22" s="11">
        <v>12</v>
      </c>
      <c r="D22" s="11" t="s">
        <v>92</v>
      </c>
      <c r="E22" s="22"/>
      <c r="F22" s="23" t="s">
        <v>93</v>
      </c>
      <c r="G22" s="11" t="s">
        <v>94</v>
      </c>
      <c r="H22" s="23" t="s">
        <v>95</v>
      </c>
      <c r="I22" s="22">
        <v>100</v>
      </c>
      <c r="J22" s="11" t="s">
        <v>96</v>
      </c>
      <c r="K22" s="11"/>
      <c r="L22" s="11" t="s">
        <v>97</v>
      </c>
    </row>
    <row r="23" ht="74.25" customHeight="1" spans="1:12">
      <c r="A23" s="29"/>
      <c r="B23" s="30"/>
      <c r="C23" s="11">
        <v>13</v>
      </c>
      <c r="D23" s="22" t="s">
        <v>98</v>
      </c>
      <c r="E23" s="22"/>
      <c r="F23" s="23" t="s">
        <v>99</v>
      </c>
      <c r="G23" s="22" t="s">
        <v>100</v>
      </c>
      <c r="H23" s="23" t="s">
        <v>101</v>
      </c>
      <c r="I23" s="22">
        <v>50</v>
      </c>
      <c r="J23" s="11" t="s">
        <v>102</v>
      </c>
      <c r="K23" s="22">
        <v>24</v>
      </c>
      <c r="L23" s="11"/>
    </row>
    <row r="24" ht="67.5" customHeight="1" spans="1:12">
      <c r="A24" s="10" t="s">
        <v>14</v>
      </c>
      <c r="B24" s="25" t="s">
        <v>103</v>
      </c>
      <c r="C24" s="11">
        <v>14</v>
      </c>
      <c r="D24" s="11" t="s">
        <v>104</v>
      </c>
      <c r="E24" s="22"/>
      <c r="F24" s="23" t="s">
        <v>105</v>
      </c>
      <c r="G24" s="22" t="s">
        <v>106</v>
      </c>
      <c r="H24" s="23" t="s">
        <v>107</v>
      </c>
      <c r="I24" s="22">
        <v>160</v>
      </c>
      <c r="J24" s="11" t="s">
        <v>108</v>
      </c>
      <c r="K24" s="22">
        <v>166.8</v>
      </c>
      <c r="L24" s="11"/>
    </row>
    <row r="25" ht="93.75" customHeight="1" spans="1:12">
      <c r="A25" s="10"/>
      <c r="B25" s="26"/>
      <c r="C25" s="11">
        <v>15</v>
      </c>
      <c r="D25" s="22" t="s">
        <v>109</v>
      </c>
      <c r="E25" s="22"/>
      <c r="F25" s="23" t="s">
        <v>110</v>
      </c>
      <c r="G25" s="22" t="s">
        <v>111</v>
      </c>
      <c r="H25" s="23" t="s">
        <v>112</v>
      </c>
      <c r="I25" s="22">
        <v>200</v>
      </c>
      <c r="J25" s="11" t="s">
        <v>113</v>
      </c>
      <c r="K25" s="22">
        <v>200.3</v>
      </c>
      <c r="L25" s="22"/>
    </row>
    <row r="26" ht="138.75" customHeight="1" spans="1:12">
      <c r="A26" s="10"/>
      <c r="B26" s="26"/>
      <c r="C26" s="11">
        <v>16</v>
      </c>
      <c r="D26" s="22" t="s">
        <v>114</v>
      </c>
      <c r="E26" s="22"/>
      <c r="F26" s="23" t="s">
        <v>115</v>
      </c>
      <c r="G26" s="22" t="s">
        <v>116</v>
      </c>
      <c r="H26" s="23" t="s">
        <v>117</v>
      </c>
      <c r="I26" s="22">
        <v>50</v>
      </c>
      <c r="J26" s="11" t="s">
        <v>41</v>
      </c>
      <c r="K26" s="22">
        <v>56</v>
      </c>
      <c r="L26" s="11"/>
    </row>
    <row r="27" ht="146.25" customHeight="1" spans="1:12">
      <c r="A27" s="10"/>
      <c r="B27" s="29"/>
      <c r="C27" s="11">
        <v>17</v>
      </c>
      <c r="D27" s="22" t="s">
        <v>118</v>
      </c>
      <c r="E27" s="22"/>
      <c r="F27" s="23" t="s">
        <v>119</v>
      </c>
      <c r="G27" s="22" t="s">
        <v>120</v>
      </c>
      <c r="H27" s="23" t="s">
        <v>121</v>
      </c>
      <c r="I27" s="22">
        <v>50</v>
      </c>
      <c r="J27" s="11" t="s">
        <v>122</v>
      </c>
      <c r="K27" s="22">
        <v>33.71</v>
      </c>
      <c r="L27" s="22"/>
    </row>
    <row r="28" ht="86.25" customHeight="1" spans="1:12">
      <c r="A28" s="25" t="s">
        <v>14</v>
      </c>
      <c r="B28" s="25" t="s">
        <v>103</v>
      </c>
      <c r="C28" s="11">
        <v>18</v>
      </c>
      <c r="D28" s="22" t="s">
        <v>123</v>
      </c>
      <c r="E28" s="22"/>
      <c r="F28" s="23" t="s">
        <v>124</v>
      </c>
      <c r="G28" s="22" t="s">
        <v>125</v>
      </c>
      <c r="H28" s="23" t="s">
        <v>126</v>
      </c>
      <c r="I28" s="22">
        <v>200</v>
      </c>
      <c r="J28" s="11" t="s">
        <v>127</v>
      </c>
      <c r="K28" s="22">
        <v>200</v>
      </c>
      <c r="L28" s="22"/>
    </row>
    <row r="29" ht="81.75" customHeight="1" spans="1:12">
      <c r="A29" s="26"/>
      <c r="B29" s="26"/>
      <c r="C29" s="11">
        <v>19</v>
      </c>
      <c r="D29" s="22" t="s">
        <v>128</v>
      </c>
      <c r="E29" s="22"/>
      <c r="F29" s="23" t="s">
        <v>129</v>
      </c>
      <c r="G29" s="22" t="s">
        <v>130</v>
      </c>
      <c r="H29" s="23" t="s">
        <v>131</v>
      </c>
      <c r="I29" s="22">
        <v>100</v>
      </c>
      <c r="J29" s="11" t="s">
        <v>76</v>
      </c>
      <c r="K29" s="22">
        <v>97.53</v>
      </c>
      <c r="L29" s="22"/>
    </row>
    <row r="30" ht="49.5" customHeight="1" spans="1:12">
      <c r="A30" s="26"/>
      <c r="B30" s="26"/>
      <c r="C30" s="11">
        <v>20</v>
      </c>
      <c r="D30" s="22" t="s">
        <v>132</v>
      </c>
      <c r="E30" s="22"/>
      <c r="F30" s="23" t="s">
        <v>133</v>
      </c>
      <c r="G30" s="22" t="s">
        <v>134</v>
      </c>
      <c r="H30" s="23" t="s">
        <v>135</v>
      </c>
      <c r="I30" s="22">
        <v>50</v>
      </c>
      <c r="J30" s="11" t="s">
        <v>136</v>
      </c>
      <c r="K30" s="22">
        <v>53.8</v>
      </c>
      <c r="L30" s="22"/>
    </row>
    <row r="31" ht="51" customHeight="1" spans="1:12">
      <c r="A31" s="26"/>
      <c r="B31" s="26"/>
      <c r="C31" s="11">
        <v>21</v>
      </c>
      <c r="D31" s="22" t="s">
        <v>137</v>
      </c>
      <c r="E31" s="22"/>
      <c r="F31" s="23" t="s">
        <v>138</v>
      </c>
      <c r="G31" s="22" t="s">
        <v>139</v>
      </c>
      <c r="H31" s="23" t="s">
        <v>140</v>
      </c>
      <c r="I31" s="22">
        <v>50</v>
      </c>
      <c r="J31" s="11" t="s">
        <v>141</v>
      </c>
      <c r="K31" s="22">
        <v>16.06</v>
      </c>
      <c r="L31" s="22"/>
    </row>
    <row r="32" ht="60" customHeight="1" spans="1:12">
      <c r="A32" s="26"/>
      <c r="B32" s="29"/>
      <c r="C32" s="11">
        <v>22</v>
      </c>
      <c r="D32" s="22" t="s">
        <v>142</v>
      </c>
      <c r="E32" s="22"/>
      <c r="F32" s="23" t="s">
        <v>143</v>
      </c>
      <c r="G32" s="22" t="s">
        <v>144</v>
      </c>
      <c r="H32" s="23" t="s">
        <v>145</v>
      </c>
      <c r="I32" s="22">
        <v>50</v>
      </c>
      <c r="J32" s="11" t="s">
        <v>141</v>
      </c>
      <c r="K32" s="22">
        <v>50</v>
      </c>
      <c r="L32" s="11" t="s">
        <v>146</v>
      </c>
    </row>
    <row r="33" ht="76.5" customHeight="1" spans="1:12">
      <c r="A33" s="29"/>
      <c r="B33" s="10" t="s">
        <v>147</v>
      </c>
      <c r="C33" s="11">
        <v>23</v>
      </c>
      <c r="D33" s="22" t="s">
        <v>148</v>
      </c>
      <c r="E33" s="22"/>
      <c r="F33" s="23" t="s">
        <v>149</v>
      </c>
      <c r="G33" s="11" t="s">
        <v>150</v>
      </c>
      <c r="H33" s="23" t="s">
        <v>151</v>
      </c>
      <c r="I33" s="22">
        <v>200</v>
      </c>
      <c r="J33" s="11" t="s">
        <v>76</v>
      </c>
      <c r="K33" s="22">
        <v>199</v>
      </c>
      <c r="L33" s="22"/>
    </row>
    <row r="34" ht="35.25" customHeight="1" spans="1:12">
      <c r="A34" s="15" t="s">
        <v>21</v>
      </c>
      <c r="B34" s="15"/>
      <c r="C34" s="15"/>
      <c r="D34" s="15"/>
      <c r="E34" s="15"/>
      <c r="F34" s="15"/>
      <c r="G34" s="15"/>
      <c r="H34" s="15"/>
      <c r="I34" s="24">
        <f>I33+I32+I31+I30+I29+I28+I27+I26+I25++I24+I23+I21+I20+I19+I18+I16+I15+I14+I13+I12+I5+I22</f>
        <v>4579</v>
      </c>
      <c r="J34" s="15"/>
      <c r="K34" s="24">
        <f>K5+K12+K13+K14+K24+K25+K19+K18+K20+K26+K27+K28+K29+K30+K21+K33+K15+K16+K23+K31+K32</f>
        <v>3954.42</v>
      </c>
      <c r="L34" s="10"/>
    </row>
    <row r="35" ht="129" customHeight="1" spans="1:12">
      <c r="A35" s="10" t="s">
        <v>152</v>
      </c>
      <c r="B35" s="10"/>
      <c r="C35" s="11">
        <v>24</v>
      </c>
      <c r="D35" s="22" t="s">
        <v>153</v>
      </c>
      <c r="E35" s="22"/>
      <c r="F35" s="23" t="s">
        <v>154</v>
      </c>
      <c r="G35" s="22" t="s">
        <v>155</v>
      </c>
      <c r="H35" s="23" t="s">
        <v>156</v>
      </c>
      <c r="I35" s="22">
        <v>30</v>
      </c>
      <c r="J35" s="11" t="s">
        <v>157</v>
      </c>
      <c r="K35" s="22">
        <v>13.8</v>
      </c>
      <c r="L35" s="11"/>
    </row>
    <row r="36" ht="31.5" customHeight="1" spans="1:12">
      <c r="A36" s="10" t="s">
        <v>158</v>
      </c>
      <c r="B36" s="10"/>
      <c r="C36" s="10"/>
      <c r="D36" s="10"/>
      <c r="E36" s="10"/>
      <c r="F36" s="10"/>
      <c r="G36" s="10"/>
      <c r="H36" s="10"/>
      <c r="I36" s="24">
        <f>I35+I34</f>
        <v>4609</v>
      </c>
      <c r="J36" s="15"/>
      <c r="K36" s="24">
        <f>K35+K34</f>
        <v>3968.22</v>
      </c>
      <c r="L36" s="22"/>
    </row>
  </sheetData>
  <mergeCells count="44">
    <mergeCell ref="A1:E1"/>
    <mergeCell ref="D2:L2"/>
    <mergeCell ref="I3:L3"/>
    <mergeCell ref="D4:E4"/>
    <mergeCell ref="D5:E5"/>
    <mergeCell ref="C6:H6"/>
    <mergeCell ref="C12:H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A34:H34"/>
    <mergeCell ref="D35:E35"/>
    <mergeCell ref="A36:H36"/>
    <mergeCell ref="A5:A10"/>
    <mergeCell ref="A11:A16"/>
    <mergeCell ref="A17:A23"/>
    <mergeCell ref="A24:A27"/>
    <mergeCell ref="A28:A33"/>
    <mergeCell ref="B5:B10"/>
    <mergeCell ref="B11:B12"/>
    <mergeCell ref="B13:B16"/>
    <mergeCell ref="B18:B23"/>
    <mergeCell ref="B24:B27"/>
    <mergeCell ref="B28:B32"/>
    <mergeCell ref="C7:C10"/>
    <mergeCell ref="D7:D10"/>
  </mergeCells>
  <pageMargins left="0.590277777777778" right="0.590277777777778" top="0.590277777777778" bottom="0.590277777777778"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8"/>
  <sheetViews>
    <sheetView tabSelected="1" workbookViewId="0">
      <selection activeCell="H7" sqref="H7"/>
    </sheetView>
  </sheetViews>
  <sheetFormatPr defaultColWidth="9" defaultRowHeight="13.5" outlineLevelCol="6"/>
  <cols>
    <col min="1" max="1" width="3.25" style="1" customWidth="1"/>
    <col min="2" max="2" width="6.125" style="1" customWidth="1"/>
    <col min="3" max="3" width="3.25" customWidth="1"/>
    <col min="4" max="4" width="3.375" customWidth="1"/>
    <col min="5" max="5" width="31.5" customWidth="1"/>
    <col min="6" max="6" width="11.875" customWidth="1"/>
    <col min="7" max="7" width="26.875" customWidth="1"/>
  </cols>
  <sheetData>
    <row r="1" ht="18" customHeight="1" spans="1:5">
      <c r="A1" s="2" t="s">
        <v>159</v>
      </c>
      <c r="B1" s="2"/>
      <c r="C1" s="2"/>
      <c r="D1" s="2"/>
      <c r="E1" s="2"/>
    </row>
    <row r="2" ht="24.75" customHeight="1" spans="1:5">
      <c r="A2" s="3"/>
      <c r="B2" s="3"/>
      <c r="C2" s="3"/>
      <c r="D2" s="3"/>
      <c r="E2" s="3"/>
    </row>
    <row r="3" ht="48.95" customHeight="1" spans="1:7">
      <c r="A3" s="4" t="s">
        <v>160</v>
      </c>
      <c r="B3" s="4"/>
      <c r="C3" s="4"/>
      <c r="D3" s="4"/>
      <c r="E3" s="4"/>
      <c r="F3" s="4"/>
      <c r="G3" s="4"/>
    </row>
    <row r="4" ht="30" customHeight="1" spans="4:7">
      <c r="D4" s="5"/>
      <c r="E4" s="5"/>
      <c r="F4" s="6" t="s">
        <v>2</v>
      </c>
      <c r="G4" s="7"/>
    </row>
    <row r="5" ht="36" customHeight="1" spans="1:7">
      <c r="A5" s="8" t="s">
        <v>4</v>
      </c>
      <c r="B5" s="9"/>
      <c r="C5" s="10" t="s">
        <v>5</v>
      </c>
      <c r="D5" s="10" t="s">
        <v>6</v>
      </c>
      <c r="E5" s="10"/>
      <c r="F5" s="10" t="s">
        <v>161</v>
      </c>
      <c r="G5" s="10" t="s">
        <v>162</v>
      </c>
    </row>
    <row r="6" ht="35.1" customHeight="1" spans="1:7">
      <c r="A6" s="11" t="s">
        <v>163</v>
      </c>
      <c r="B6" s="12" t="s">
        <v>164</v>
      </c>
      <c r="C6" s="11">
        <v>1</v>
      </c>
      <c r="D6" s="11" t="s">
        <v>165</v>
      </c>
      <c r="E6" s="11"/>
      <c r="F6" s="11">
        <v>1500</v>
      </c>
      <c r="G6" s="11" t="s">
        <v>20</v>
      </c>
    </row>
    <row r="7" ht="35.1" customHeight="1" spans="1:7">
      <c r="A7" s="11"/>
      <c r="B7" s="12"/>
      <c r="C7" s="10" t="s">
        <v>21</v>
      </c>
      <c r="D7" s="10"/>
      <c r="E7" s="10"/>
      <c r="F7" s="10">
        <v>1500</v>
      </c>
      <c r="G7" s="10"/>
    </row>
    <row r="8" ht="33" customHeight="1" spans="1:7">
      <c r="A8" s="11"/>
      <c r="B8" s="11" t="s">
        <v>166</v>
      </c>
      <c r="C8" s="11">
        <v>2</v>
      </c>
      <c r="D8" s="11" t="s">
        <v>167</v>
      </c>
      <c r="E8" s="11" t="s">
        <v>168</v>
      </c>
      <c r="F8" s="11">
        <v>195</v>
      </c>
      <c r="G8" s="11" t="s">
        <v>27</v>
      </c>
    </row>
    <row r="9" ht="33" customHeight="1" spans="1:7">
      <c r="A9" s="11"/>
      <c r="B9" s="11"/>
      <c r="C9" s="11"/>
      <c r="D9" s="11"/>
      <c r="E9" s="11" t="s">
        <v>169</v>
      </c>
      <c r="F9" s="11">
        <v>30</v>
      </c>
      <c r="G9" s="11" t="s">
        <v>37</v>
      </c>
    </row>
    <row r="10" ht="33" customHeight="1" spans="1:7">
      <c r="A10" s="11"/>
      <c r="B10" s="11"/>
      <c r="C10" s="11"/>
      <c r="D10" s="11"/>
      <c r="E10" s="11" t="s">
        <v>170</v>
      </c>
      <c r="F10" s="11">
        <v>25</v>
      </c>
      <c r="G10" s="11" t="s">
        <v>41</v>
      </c>
    </row>
    <row r="11" ht="33" customHeight="1" spans="1:7">
      <c r="A11" s="11"/>
      <c r="B11" s="11"/>
      <c r="C11" s="11"/>
      <c r="D11" s="11"/>
      <c r="E11" s="11" t="s">
        <v>171</v>
      </c>
      <c r="F11" s="11">
        <v>30</v>
      </c>
      <c r="G11" s="11" t="s">
        <v>45</v>
      </c>
    </row>
    <row r="12" ht="33" customHeight="1" spans="1:7">
      <c r="A12" s="11"/>
      <c r="B12" s="11"/>
      <c r="C12" s="11">
        <v>3</v>
      </c>
      <c r="D12" s="11" t="s">
        <v>172</v>
      </c>
      <c r="E12" s="11"/>
      <c r="F12" s="11">
        <v>40</v>
      </c>
      <c r="G12" s="11" t="s">
        <v>173</v>
      </c>
    </row>
    <row r="13" ht="33" customHeight="1" spans="1:7">
      <c r="A13" s="11"/>
      <c r="B13" s="11"/>
      <c r="C13" s="11">
        <v>4</v>
      </c>
      <c r="D13" s="11" t="s">
        <v>174</v>
      </c>
      <c r="E13" s="11"/>
      <c r="F13" s="11">
        <v>200</v>
      </c>
      <c r="G13" s="11" t="s">
        <v>113</v>
      </c>
    </row>
    <row r="14" ht="33" customHeight="1" spans="1:7">
      <c r="A14" s="11"/>
      <c r="B14" s="11"/>
      <c r="C14" s="11">
        <v>5</v>
      </c>
      <c r="D14" s="11" t="s">
        <v>175</v>
      </c>
      <c r="E14" s="11"/>
      <c r="F14" s="11">
        <v>50</v>
      </c>
      <c r="G14" s="11" t="s">
        <v>86</v>
      </c>
    </row>
    <row r="15" ht="33" customHeight="1" spans="1:7">
      <c r="A15" s="11"/>
      <c r="B15" s="11"/>
      <c r="C15" s="11">
        <v>6</v>
      </c>
      <c r="D15" s="11" t="s">
        <v>176</v>
      </c>
      <c r="E15" s="11"/>
      <c r="F15" s="11">
        <v>50</v>
      </c>
      <c r="G15" s="11" t="s">
        <v>41</v>
      </c>
    </row>
    <row r="16" ht="33" customHeight="1" spans="1:7">
      <c r="A16" s="11"/>
      <c r="B16" s="11"/>
      <c r="C16" s="11">
        <v>7</v>
      </c>
      <c r="D16" s="13" t="s">
        <v>177</v>
      </c>
      <c r="E16" s="14"/>
      <c r="F16" s="11">
        <v>68</v>
      </c>
      <c r="G16" s="11" t="s">
        <v>178</v>
      </c>
    </row>
    <row r="17" ht="33" customHeight="1" spans="1:7">
      <c r="A17" s="11"/>
      <c r="B17" s="11"/>
      <c r="C17" s="11">
        <v>8</v>
      </c>
      <c r="D17" s="11" t="s">
        <v>179</v>
      </c>
      <c r="E17" s="11"/>
      <c r="F17" s="11">
        <v>50</v>
      </c>
      <c r="G17" s="11" t="s">
        <v>136</v>
      </c>
    </row>
    <row r="18" ht="33" customHeight="1" spans="1:7">
      <c r="A18" s="11"/>
      <c r="B18" s="11"/>
      <c r="C18" s="11">
        <v>9</v>
      </c>
      <c r="D18" s="11" t="s">
        <v>56</v>
      </c>
      <c r="E18" s="11"/>
      <c r="F18" s="11">
        <v>100</v>
      </c>
      <c r="G18" s="11" t="s">
        <v>51</v>
      </c>
    </row>
    <row r="19" ht="33" customHeight="1" spans="1:7">
      <c r="A19" s="11"/>
      <c r="B19" s="11"/>
      <c r="C19" s="11">
        <v>10</v>
      </c>
      <c r="D19" s="11" t="s">
        <v>180</v>
      </c>
      <c r="E19" s="11"/>
      <c r="F19" s="11">
        <v>50</v>
      </c>
      <c r="G19" s="11" t="s">
        <v>64</v>
      </c>
    </row>
    <row r="20" ht="33" customHeight="1" spans="1:7">
      <c r="A20" s="11"/>
      <c r="B20" s="11"/>
      <c r="C20" s="11">
        <v>11</v>
      </c>
      <c r="D20" s="11" t="s">
        <v>181</v>
      </c>
      <c r="E20" s="11"/>
      <c r="F20" s="11">
        <v>50</v>
      </c>
      <c r="G20" s="11" t="s">
        <v>102</v>
      </c>
    </row>
    <row r="21" ht="33" customHeight="1" spans="1:7">
      <c r="A21" s="11"/>
      <c r="B21" s="11"/>
      <c r="C21" s="11">
        <v>12</v>
      </c>
      <c r="D21" s="11" t="s">
        <v>182</v>
      </c>
      <c r="E21" s="11"/>
      <c r="F21" s="11">
        <v>30</v>
      </c>
      <c r="G21" s="11" t="s">
        <v>157</v>
      </c>
    </row>
    <row r="22" ht="35.1" customHeight="1" spans="1:7">
      <c r="A22" s="11"/>
      <c r="B22" s="11"/>
      <c r="C22" s="10" t="s">
        <v>21</v>
      </c>
      <c r="D22" s="10"/>
      <c r="E22" s="10"/>
      <c r="F22" s="10">
        <f>F8+F9+F10+F11+F12+F13+F14+F15+F16+F17+F18+F19+F20+F21</f>
        <v>968</v>
      </c>
      <c r="G22" s="10"/>
    </row>
    <row r="23" ht="36" customHeight="1" spans="1:7">
      <c r="A23" s="11" t="s">
        <v>163</v>
      </c>
      <c r="B23" s="11" t="s">
        <v>183</v>
      </c>
      <c r="C23" s="11">
        <v>13</v>
      </c>
      <c r="D23" s="11" t="s">
        <v>184</v>
      </c>
      <c r="E23" s="11"/>
      <c r="F23" s="11">
        <v>200</v>
      </c>
      <c r="G23" s="11" t="s">
        <v>185</v>
      </c>
    </row>
    <row r="24" ht="36" customHeight="1" spans="1:7">
      <c r="A24" s="11"/>
      <c r="B24" s="11"/>
      <c r="C24" s="11">
        <v>14</v>
      </c>
      <c r="D24" s="11" t="s">
        <v>186</v>
      </c>
      <c r="E24" s="11"/>
      <c r="F24" s="11">
        <v>500</v>
      </c>
      <c r="G24" s="11" t="s">
        <v>187</v>
      </c>
    </row>
    <row r="25" ht="36" customHeight="1" spans="1:7">
      <c r="A25" s="11"/>
      <c r="B25" s="11"/>
      <c r="C25" s="11">
        <v>15</v>
      </c>
      <c r="D25" s="11" t="s">
        <v>188</v>
      </c>
      <c r="E25" s="11"/>
      <c r="F25" s="11">
        <v>100</v>
      </c>
      <c r="G25" s="11" t="s">
        <v>189</v>
      </c>
    </row>
    <row r="26" ht="36" customHeight="1" spans="1:7">
      <c r="A26" s="11"/>
      <c r="B26" s="11"/>
      <c r="C26" s="10" t="s">
        <v>21</v>
      </c>
      <c r="D26" s="10"/>
      <c r="E26" s="10"/>
      <c r="F26" s="10">
        <f>SUM(F23:F25)</f>
        <v>800</v>
      </c>
      <c r="G26" s="10"/>
    </row>
    <row r="27" ht="36" customHeight="1" spans="1:7">
      <c r="A27" s="11"/>
      <c r="B27" s="11" t="s">
        <v>190</v>
      </c>
      <c r="C27" s="11">
        <v>16</v>
      </c>
      <c r="D27" s="11" t="s">
        <v>191</v>
      </c>
      <c r="E27" s="11"/>
      <c r="F27" s="11">
        <v>300</v>
      </c>
      <c r="G27" s="11" t="s">
        <v>141</v>
      </c>
    </row>
    <row r="28" ht="36" customHeight="1" spans="1:7">
      <c r="A28" s="11"/>
      <c r="B28" s="11"/>
      <c r="C28" s="11">
        <v>17</v>
      </c>
      <c r="D28" s="11" t="s">
        <v>192</v>
      </c>
      <c r="E28" s="11"/>
      <c r="F28" s="11">
        <v>50</v>
      </c>
      <c r="G28" s="11" t="s">
        <v>141</v>
      </c>
    </row>
    <row r="29" ht="36" customHeight="1" spans="1:7">
      <c r="A29" s="11"/>
      <c r="B29" s="11"/>
      <c r="C29" s="11">
        <v>18</v>
      </c>
      <c r="D29" s="11" t="s">
        <v>193</v>
      </c>
      <c r="E29" s="11"/>
      <c r="F29" s="11">
        <v>200</v>
      </c>
      <c r="G29" s="11" t="s">
        <v>141</v>
      </c>
    </row>
    <row r="30" ht="36" customHeight="1" spans="1:7">
      <c r="A30" s="11"/>
      <c r="B30" s="11"/>
      <c r="C30" s="11">
        <v>19</v>
      </c>
      <c r="D30" s="11" t="s">
        <v>194</v>
      </c>
      <c r="E30" s="11"/>
      <c r="F30" s="11">
        <v>100</v>
      </c>
      <c r="G30" s="11" t="s">
        <v>141</v>
      </c>
    </row>
    <row r="31" ht="36" customHeight="1" spans="1:7">
      <c r="A31" s="11"/>
      <c r="B31" s="11"/>
      <c r="C31" s="11">
        <v>20</v>
      </c>
      <c r="D31" s="11" t="s">
        <v>195</v>
      </c>
      <c r="E31" s="11"/>
      <c r="F31" s="11">
        <v>200</v>
      </c>
      <c r="G31" s="11" t="s">
        <v>141</v>
      </c>
    </row>
    <row r="32" ht="36" customHeight="1" spans="1:7">
      <c r="A32" s="11"/>
      <c r="B32" s="11"/>
      <c r="C32" s="11">
        <v>21</v>
      </c>
      <c r="D32" s="11" t="s">
        <v>196</v>
      </c>
      <c r="E32" s="11"/>
      <c r="F32" s="11">
        <v>50</v>
      </c>
      <c r="G32" s="11" t="s">
        <v>141</v>
      </c>
    </row>
    <row r="33" ht="36" customHeight="1" spans="1:7">
      <c r="A33" s="11"/>
      <c r="B33" s="11"/>
      <c r="C33" s="15" t="s">
        <v>21</v>
      </c>
      <c r="D33" s="15"/>
      <c r="E33" s="15"/>
      <c r="F33" s="15">
        <f>SUM(F27:F32)</f>
        <v>900</v>
      </c>
      <c r="G33" s="15"/>
    </row>
    <row r="34" ht="36" customHeight="1" spans="1:7">
      <c r="A34" s="11"/>
      <c r="B34" s="10" t="s">
        <v>158</v>
      </c>
      <c r="C34" s="10"/>
      <c r="D34" s="10"/>
      <c r="E34" s="10"/>
      <c r="F34" s="10">
        <f>F33+F26+F22+F6</f>
        <v>4168</v>
      </c>
      <c r="G34" s="10"/>
    </row>
    <row r="35" ht="36" customHeight="1" spans="1:7">
      <c r="A35" s="11" t="s">
        <v>197</v>
      </c>
      <c r="B35" s="11" t="s">
        <v>198</v>
      </c>
      <c r="C35" s="11">
        <v>22</v>
      </c>
      <c r="D35" s="11" t="s">
        <v>199</v>
      </c>
      <c r="E35" s="11"/>
      <c r="F35" s="11">
        <v>50</v>
      </c>
      <c r="G35" s="11" t="s">
        <v>141</v>
      </c>
    </row>
    <row r="36" ht="72" customHeight="1" spans="1:7">
      <c r="A36" s="11"/>
      <c r="B36" s="11" t="s">
        <v>183</v>
      </c>
      <c r="C36" s="11">
        <v>23</v>
      </c>
      <c r="D36" s="11" t="s">
        <v>200</v>
      </c>
      <c r="E36" s="11"/>
      <c r="F36" s="11">
        <v>87</v>
      </c>
      <c r="G36" s="11" t="s">
        <v>201</v>
      </c>
    </row>
    <row r="37" ht="36" customHeight="1" spans="1:7">
      <c r="A37" s="11"/>
      <c r="B37" s="10" t="s">
        <v>158</v>
      </c>
      <c r="C37" s="10"/>
      <c r="D37" s="10"/>
      <c r="E37" s="10"/>
      <c r="F37" s="10">
        <f>F35+F36</f>
        <v>137</v>
      </c>
      <c r="G37" s="10"/>
    </row>
    <row r="38" ht="36" customHeight="1" spans="1:7">
      <c r="A38" s="10" t="s">
        <v>202</v>
      </c>
      <c r="B38" s="10"/>
      <c r="C38" s="10"/>
      <c r="D38" s="10"/>
      <c r="E38" s="10"/>
      <c r="F38" s="10">
        <f>F34+F37</f>
        <v>4305</v>
      </c>
      <c r="G38" s="10"/>
    </row>
  </sheetData>
  <mergeCells count="50">
    <mergeCell ref="A1:E1"/>
    <mergeCell ref="A3:G3"/>
    <mergeCell ref="F4:G4"/>
    <mergeCell ref="A5:B5"/>
    <mergeCell ref="D5:E5"/>
    <mergeCell ref="D6:E6"/>
    <mergeCell ref="C7:E7"/>
    <mergeCell ref="F7:G7"/>
    <mergeCell ref="D12:E12"/>
    <mergeCell ref="D13:E13"/>
    <mergeCell ref="D14:E14"/>
    <mergeCell ref="D15:E15"/>
    <mergeCell ref="D16:E16"/>
    <mergeCell ref="D17:E17"/>
    <mergeCell ref="D18:E18"/>
    <mergeCell ref="D19:E19"/>
    <mergeCell ref="D20:E20"/>
    <mergeCell ref="D21:E21"/>
    <mergeCell ref="C22:E22"/>
    <mergeCell ref="F22:G22"/>
    <mergeCell ref="D23:E23"/>
    <mergeCell ref="D24:E24"/>
    <mergeCell ref="D25:E25"/>
    <mergeCell ref="C26:E26"/>
    <mergeCell ref="F26:G26"/>
    <mergeCell ref="D27:E27"/>
    <mergeCell ref="D28:E28"/>
    <mergeCell ref="D29:E29"/>
    <mergeCell ref="D30:E30"/>
    <mergeCell ref="D31:E31"/>
    <mergeCell ref="D32:E32"/>
    <mergeCell ref="C33:E33"/>
    <mergeCell ref="F33:G33"/>
    <mergeCell ref="B34:E34"/>
    <mergeCell ref="F34:G34"/>
    <mergeCell ref="D35:E35"/>
    <mergeCell ref="D36:E36"/>
    <mergeCell ref="B37:E37"/>
    <mergeCell ref="F37:G37"/>
    <mergeCell ref="A38:E38"/>
    <mergeCell ref="F38:G38"/>
    <mergeCell ref="A6:A22"/>
    <mergeCell ref="A23:A34"/>
    <mergeCell ref="A35:A37"/>
    <mergeCell ref="B6:B7"/>
    <mergeCell ref="B8:B22"/>
    <mergeCell ref="B23:B26"/>
    <mergeCell ref="B27:B33"/>
    <mergeCell ref="C8:C11"/>
    <mergeCell ref="D8:D11"/>
  </mergeCells>
  <printOptions horizontalCentered="1"/>
  <pageMargins left="0.700694444444445" right="0.700694444444445" top="0.751388888888889" bottom="0.751388888888889" header="0.297916666666667" footer="0.297916666666667"/>
  <pageSetup paperSize="9" orientation="portrait"/>
  <headerFooter/>
  <drawing r:id="rId1"/>
  <legacyDrawing r:id="rId2"/>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2</vt:i4>
      </vt:variant>
    </vt:vector>
  </HeadingPairs>
  <TitlesOfParts>
    <vt:vector size="2" baseType="lpstr">
      <vt:lpstr>2015年项目完成情况</vt:lpstr>
      <vt:lpstr>2016年项目资金安排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Administrator</cp:lastModifiedBy>
  <dcterms:created xsi:type="dcterms:W3CDTF">2015-12-28T07:18:00Z</dcterms:created>
  <cp:lastPrinted>2016-02-27T02:39:00Z</cp:lastPrinted>
  <dcterms:modified xsi:type="dcterms:W3CDTF">2016-05-22T07:44:00Z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2052-9.1.0.5111</vt:lpwstr>
  </property>
</Properties>
</file>